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275" yWindow="165" windowWidth="9630" windowHeight="11160" tabRatio="753"/>
  </bookViews>
  <sheets>
    <sheet name="General Settings" sheetId="67" r:id="rId1"/>
    <sheet name="Check Eur3M" sheetId="84" r:id="rId2"/>
    <sheet name="Check Eur6M" sheetId="88" r:id="rId3"/>
  </sheets>
  <definedNames>
    <definedName name="Calendar">'General Settings'!$D$9</definedName>
    <definedName name="Currency">'General Settings'!$D$4</definedName>
    <definedName name="Eur3M_QL">'Check Eur3M'!$H$2</definedName>
    <definedName name="Eur6M_QL" localSheetId="1">'Check Eur3M'!$H$2</definedName>
    <definedName name="Eur6M_QL" localSheetId="2">'Check Eur6M'!$H$2</definedName>
    <definedName name="EvaluationDate">'General Settings'!$D$6</definedName>
    <definedName name="FamilyName">'General Settings'!$D$5</definedName>
    <definedName name="Ndays">'General Settings'!$D$8</definedName>
    <definedName name="ObjectOverwrite">'General Settings'!$D$11</definedName>
    <definedName name="Permanent">'General Settings'!$D$10</definedName>
    <definedName name="Recalc" localSheetId="2">'Check Eur6M'!$N$4</definedName>
    <definedName name="Recalc">'Check Eur3M'!$N$4</definedName>
    <definedName name="Tenor" localSheetId="1">'Check Eur3M'!$C$2</definedName>
    <definedName name="Tenor" localSheetId="2">'Check Eur6M'!$C$2</definedName>
    <definedName name="Trigger">'General Settings'!$D$7</definedName>
  </definedNames>
  <calcPr calcId="145621"/>
</workbook>
</file>

<file path=xl/calcChain.xml><?xml version="1.0" encoding="utf-8"?>
<calcChain xmlns="http://schemas.openxmlformats.org/spreadsheetml/2006/main">
  <c r="J35" i="88" l="1"/>
  <c r="J34" i="88"/>
  <c r="J33" i="88"/>
  <c r="J32" i="88"/>
  <c r="J31" i="88"/>
  <c r="J30" i="88"/>
  <c r="J29" i="88"/>
  <c r="J28" i="88"/>
  <c r="J27" i="88"/>
  <c r="J26" i="88"/>
  <c r="J25" i="88"/>
  <c r="J24" i="88"/>
  <c r="J23" i="88"/>
  <c r="J22" i="88"/>
  <c r="J21" i="88"/>
  <c r="J20" i="88"/>
  <c r="J19" i="88"/>
  <c r="J18" i="88"/>
  <c r="J17" i="88"/>
  <c r="J16" i="88"/>
  <c r="J15" i="88"/>
  <c r="J14" i="88"/>
  <c r="J13" i="88"/>
  <c r="J12" i="88"/>
  <c r="J11" i="88"/>
  <c r="J10" i="88"/>
  <c r="J9" i="88"/>
  <c r="J8" i="88"/>
  <c r="J7" i="88"/>
  <c r="J6" i="88"/>
  <c r="J5" i="88"/>
  <c r="J38" i="84" l="1"/>
  <c r="J37" i="84"/>
  <c r="J36" i="84"/>
  <c r="J35" i="84"/>
  <c r="J34" i="84"/>
  <c r="J33" i="84"/>
  <c r="J32" i="84"/>
  <c r="J31" i="84"/>
  <c r="J30" i="84"/>
  <c r="J29" i="84"/>
  <c r="J28" i="84"/>
  <c r="J27" i="84"/>
  <c r="J26" i="84"/>
  <c r="J25" i="84"/>
  <c r="J24" i="84"/>
  <c r="J23" i="84"/>
  <c r="J22" i="84"/>
  <c r="J21" i="84"/>
  <c r="J20" i="84"/>
  <c r="J19" i="84"/>
  <c r="J18" i="84"/>
  <c r="J17" i="84"/>
  <c r="J16" i="84"/>
  <c r="J15" i="84"/>
  <c r="J14" i="84"/>
  <c r="J13" i="84"/>
  <c r="J12" i="84"/>
  <c r="J11" i="84"/>
  <c r="J10" i="84"/>
  <c r="J9" i="84"/>
  <c r="J8" i="84"/>
  <c r="J7" i="84"/>
  <c r="J6" i="84"/>
  <c r="J5" i="84"/>
  <c r="AE5" i="84" l="1"/>
  <c r="AE6" i="84" s="1"/>
  <c r="AE7" i="84" s="1"/>
  <c r="AE8" i="84" s="1"/>
  <c r="AE9" i="84" s="1"/>
  <c r="AE10" i="84" s="1"/>
  <c r="AE11" i="84" s="1"/>
  <c r="AE12" i="84" s="1"/>
  <c r="AE13" i="84" s="1"/>
  <c r="AE14" i="84" s="1"/>
  <c r="AE15" i="84" s="1"/>
  <c r="AE16" i="84" s="1"/>
  <c r="AE17" i="84" s="1"/>
  <c r="AE18" i="84" s="1"/>
  <c r="AE19" i="84" s="1"/>
  <c r="AE20" i="84" s="1"/>
  <c r="AE21" i="84" s="1"/>
  <c r="AE22" i="84" s="1"/>
  <c r="AE23" i="84" s="1"/>
  <c r="AE24" i="84" s="1"/>
  <c r="AE25" i="84" s="1"/>
  <c r="AE26" i="84" s="1"/>
  <c r="AE27" i="84" s="1"/>
  <c r="AE28" i="84" s="1"/>
  <c r="AE29" i="84" s="1"/>
  <c r="AE30" i="84" s="1"/>
  <c r="AE31" i="84" s="1"/>
  <c r="AE32" i="84" s="1"/>
  <c r="AE33" i="84" s="1"/>
  <c r="AE34" i="84" s="1"/>
  <c r="AE35" i="84" s="1"/>
  <c r="AE36" i="84" s="1"/>
  <c r="AE37" i="84" s="1"/>
  <c r="AE38" i="84" s="1"/>
  <c r="AE39" i="84" s="1"/>
  <c r="AE40" i="84" s="1"/>
  <c r="AE41" i="84" s="1"/>
  <c r="AE42" i="84" s="1"/>
  <c r="AE43" i="84" s="1"/>
  <c r="AE44" i="84" s="1"/>
  <c r="AE45" i="84" s="1"/>
  <c r="AE46" i="84" s="1"/>
  <c r="AE47" i="84" s="1"/>
  <c r="AE48" i="84" s="1"/>
  <c r="AE49" i="84" s="1"/>
  <c r="AE50" i="84" s="1"/>
  <c r="AE51" i="84" s="1"/>
  <c r="AE52" i="84" s="1"/>
  <c r="AE53" i="84" s="1"/>
  <c r="AE54" i="84" s="1"/>
  <c r="AE55" i="84" s="1"/>
  <c r="AE56" i="84" s="1"/>
  <c r="AE57" i="84" s="1"/>
  <c r="AE58" i="84" s="1"/>
  <c r="AE59" i="84" s="1"/>
  <c r="AE60" i="84" s="1"/>
  <c r="AE61" i="84" s="1"/>
  <c r="AE62" i="84" s="1"/>
  <c r="AE63" i="84" s="1"/>
  <c r="AE64" i="84" s="1"/>
  <c r="AE65" i="84" s="1"/>
  <c r="AE66" i="84" s="1"/>
  <c r="AE67" i="84" s="1"/>
  <c r="AE68" i="84" s="1"/>
  <c r="AE69" i="84" s="1"/>
  <c r="AE70" i="84" s="1"/>
  <c r="AE71" i="84" s="1"/>
  <c r="AE72" i="84" s="1"/>
  <c r="AE73" i="84" s="1"/>
  <c r="AE74" i="84" s="1"/>
  <c r="AE75" i="84" s="1"/>
  <c r="AE76" i="84" s="1"/>
  <c r="AE77" i="84" s="1"/>
  <c r="AE78" i="84" s="1"/>
  <c r="AE79" i="84" s="1"/>
  <c r="AE80" i="84" s="1"/>
  <c r="AE81" i="84" s="1"/>
  <c r="AE82" i="84" s="1"/>
  <c r="AE83" i="84" s="1"/>
  <c r="AE84" i="84" s="1"/>
  <c r="AE85" i="84" s="1"/>
  <c r="AE86" i="84" s="1"/>
  <c r="AE87" i="84" s="1"/>
  <c r="AE88" i="84" s="1"/>
  <c r="AE89" i="84" s="1"/>
  <c r="AE90" i="84" s="1"/>
  <c r="AE91" i="84" s="1"/>
  <c r="AE92" i="84" s="1"/>
  <c r="AE93" i="84" s="1"/>
  <c r="AE94" i="84" s="1"/>
  <c r="AE95" i="84" s="1"/>
  <c r="AE96" i="84" s="1"/>
  <c r="AE97" i="84" s="1"/>
  <c r="AE98" i="84" s="1"/>
  <c r="AE99" i="84" s="1"/>
  <c r="AE100" i="84" s="1"/>
  <c r="AE101" i="84" s="1"/>
  <c r="AE102" i="84" s="1"/>
  <c r="AE103" i="84" s="1"/>
  <c r="AE104" i="84" s="1"/>
  <c r="AE105" i="84" s="1"/>
  <c r="AE106" i="84" s="1"/>
  <c r="AE107" i="84" s="1"/>
  <c r="AE108" i="84" s="1"/>
  <c r="AE109" i="84" s="1"/>
  <c r="AE110" i="84" s="1"/>
  <c r="AE111" i="84" s="1"/>
  <c r="AE112" i="84" s="1"/>
  <c r="AE113" i="84" s="1"/>
  <c r="AE114" i="84" s="1"/>
  <c r="AE115" i="84" s="1"/>
  <c r="AE116" i="84" s="1"/>
  <c r="AE117" i="84" s="1"/>
  <c r="AE118" i="84" s="1"/>
  <c r="AE119" i="84" s="1"/>
  <c r="AE120" i="84" s="1"/>
  <c r="AE121" i="84" s="1"/>
  <c r="AE122" i="84" s="1"/>
  <c r="AE123" i="84" s="1"/>
  <c r="AE124" i="84" s="1"/>
  <c r="AE125" i="84" s="1"/>
  <c r="AE126" i="84" s="1"/>
  <c r="AE127" i="84" s="1"/>
  <c r="AE128" i="84" s="1"/>
  <c r="AE129" i="84" s="1"/>
  <c r="AE130" i="84" s="1"/>
  <c r="AE131" i="84" s="1"/>
  <c r="AE132" i="84" s="1"/>
  <c r="AE133" i="84" s="1"/>
  <c r="AE134" i="84" s="1"/>
  <c r="AE135" i="84" s="1"/>
  <c r="AE136" i="84" s="1"/>
  <c r="AE137" i="84" s="1"/>
  <c r="AE138" i="84" s="1"/>
  <c r="AE139" i="84" s="1"/>
  <c r="AE140" i="84" s="1"/>
  <c r="AE141" i="84" s="1"/>
  <c r="AE142" i="84" s="1"/>
  <c r="AE143" i="84" s="1"/>
  <c r="AE144" i="84" s="1"/>
  <c r="AE145" i="84" s="1"/>
  <c r="AE146" i="84" s="1"/>
  <c r="AE147" i="84" s="1"/>
  <c r="AE148" i="84" s="1"/>
  <c r="AE149" i="84" s="1"/>
  <c r="AE150" i="84" s="1"/>
  <c r="AE151" i="84" s="1"/>
  <c r="AE152" i="84" s="1"/>
  <c r="AE153" i="84" s="1"/>
  <c r="AE154" i="84" s="1"/>
  <c r="AE155" i="84" s="1"/>
  <c r="AE156" i="84" s="1"/>
  <c r="AE157" i="84" s="1"/>
  <c r="AE158" i="84" s="1"/>
  <c r="AE159" i="84" s="1"/>
  <c r="AE160" i="84" s="1"/>
  <c r="AE161" i="84" s="1"/>
  <c r="AE162" i="84" s="1"/>
  <c r="AE163" i="84" s="1"/>
  <c r="AE164" i="84" s="1"/>
  <c r="AE165" i="84" s="1"/>
  <c r="AE166" i="84" s="1"/>
  <c r="AE167" i="84" s="1"/>
  <c r="AE168" i="84" s="1"/>
  <c r="AE169" i="84" s="1"/>
  <c r="AE170" i="84" s="1"/>
  <c r="AE171" i="84" s="1"/>
  <c r="AE172" i="84" s="1"/>
  <c r="AE173" i="84" s="1"/>
  <c r="AE174" i="84" s="1"/>
  <c r="AE175" i="84" s="1"/>
  <c r="AE176" i="84" s="1"/>
  <c r="AE177" i="84" s="1"/>
  <c r="AE178" i="84" s="1"/>
  <c r="AE179" i="84" s="1"/>
  <c r="AE180" i="84" s="1"/>
  <c r="AE181" i="84" s="1"/>
  <c r="AE182" i="84" s="1"/>
  <c r="AE183" i="84" s="1"/>
  <c r="AE184" i="84" s="1"/>
  <c r="AE185" i="84" s="1"/>
  <c r="AE186" i="84" s="1"/>
  <c r="AE187" i="84" s="1"/>
  <c r="AE188" i="84" s="1"/>
  <c r="AE189" i="84" s="1"/>
  <c r="AE190" i="84" s="1"/>
  <c r="AE191" i="84" s="1"/>
  <c r="AE192" i="84" s="1"/>
  <c r="AE193" i="84" s="1"/>
  <c r="AE194" i="84" s="1"/>
  <c r="AE195" i="84" s="1"/>
  <c r="AE196" i="84" s="1"/>
  <c r="AE197" i="84" s="1"/>
  <c r="AE198" i="84" s="1"/>
  <c r="AE199" i="84" s="1"/>
  <c r="AE200" i="84" s="1"/>
  <c r="AE201" i="84" s="1"/>
  <c r="AE202" i="84" s="1"/>
  <c r="AE203" i="84" s="1"/>
  <c r="AE204" i="84" s="1"/>
  <c r="AE205" i="84" s="1"/>
  <c r="AE206" i="84" s="1"/>
  <c r="AE207" i="84" s="1"/>
  <c r="AE208" i="84" s="1"/>
  <c r="AE209" i="84" s="1"/>
  <c r="AE210" i="84" s="1"/>
  <c r="AE211" i="84" s="1"/>
  <c r="AE212" i="84" s="1"/>
  <c r="AE213" i="84" s="1"/>
  <c r="AE214" i="84" s="1"/>
  <c r="AE215" i="84" s="1"/>
  <c r="AE216" i="84" s="1"/>
  <c r="AE217" i="84" s="1"/>
  <c r="AE218" i="84" s="1"/>
  <c r="AE219" i="84" s="1"/>
  <c r="AE220" i="84" s="1"/>
  <c r="AE221" i="84" s="1"/>
  <c r="AE222" i="84" s="1"/>
  <c r="AE223" i="84" s="1"/>
  <c r="AE224" i="84" s="1"/>
  <c r="AE225" i="84" s="1"/>
  <c r="AE226" i="84" s="1"/>
  <c r="AE227" i="84" s="1"/>
  <c r="AE228" i="84" s="1"/>
  <c r="AE229" i="84" s="1"/>
  <c r="AE230" i="84" s="1"/>
  <c r="AE231" i="84" s="1"/>
  <c r="AE232" i="84" s="1"/>
  <c r="AE233" i="84" s="1"/>
  <c r="AE234" i="84" s="1"/>
  <c r="AE235" i="84" s="1"/>
  <c r="AE236" i="84" s="1"/>
  <c r="AE237" i="84" s="1"/>
  <c r="AE238" i="84" s="1"/>
  <c r="AE239" i="84" s="1"/>
  <c r="AE240" i="84" s="1"/>
  <c r="AE241" i="84" s="1"/>
  <c r="AE242" i="84" s="1"/>
  <c r="AE243" i="84" s="1"/>
  <c r="AE244" i="84" s="1"/>
  <c r="AE245" i="84" s="1"/>
  <c r="AE246" i="84" s="1"/>
  <c r="AE247" i="84" s="1"/>
  <c r="AE248" i="84" s="1"/>
  <c r="AE249" i="84" s="1"/>
  <c r="AE250" i="84" s="1"/>
  <c r="AE251" i="84" s="1"/>
  <c r="AE252" i="84" s="1"/>
  <c r="AE253" i="84" s="1"/>
  <c r="AE254" i="84" s="1"/>
  <c r="AE255" i="84" s="1"/>
  <c r="AE256" i="84" s="1"/>
  <c r="AE257" i="84" s="1"/>
  <c r="AE258" i="84" s="1"/>
  <c r="AE259" i="84" s="1"/>
  <c r="AE260" i="84" s="1"/>
  <c r="AE261" i="84" s="1"/>
  <c r="AE262" i="84" s="1"/>
  <c r="AE263" i="84" s="1"/>
  <c r="AE264" i="84" s="1"/>
  <c r="AE265" i="84" s="1"/>
  <c r="AE266" i="84" s="1"/>
  <c r="AE267" i="84" s="1"/>
  <c r="AE268" i="84" s="1"/>
  <c r="AE269" i="84" s="1"/>
  <c r="AE270" i="84" s="1"/>
  <c r="AE271" i="84" s="1"/>
  <c r="AE272" i="84" s="1"/>
  <c r="AE273" i="84" s="1"/>
  <c r="AE274" i="84" s="1"/>
  <c r="AE275" i="84" s="1"/>
  <c r="AE276" i="84" s="1"/>
  <c r="AE277" i="84" s="1"/>
  <c r="AE278" i="84" s="1"/>
  <c r="AE279" i="84" s="1"/>
  <c r="AE280" i="84" s="1"/>
  <c r="AE281" i="84" s="1"/>
  <c r="AE282" i="84" s="1"/>
  <c r="AE283" i="84" s="1"/>
  <c r="AE284" i="84" s="1"/>
  <c r="AE285" i="84" s="1"/>
  <c r="AE286" i="84" s="1"/>
  <c r="AE287" i="84" s="1"/>
  <c r="AE288" i="84" s="1"/>
  <c r="AE289" i="84" s="1"/>
  <c r="AE290" i="84" s="1"/>
  <c r="AE291" i="84" s="1"/>
  <c r="AE292" i="84" s="1"/>
  <c r="AE293" i="84" s="1"/>
  <c r="AE294" i="84" s="1"/>
  <c r="AE295" i="84" s="1"/>
  <c r="AE296" i="84" s="1"/>
  <c r="AE297" i="84" s="1"/>
  <c r="AE298" i="84" s="1"/>
  <c r="AE299" i="84" s="1"/>
  <c r="AE300" i="84" s="1"/>
  <c r="AE301" i="84" s="1"/>
  <c r="AE302" i="84" s="1"/>
  <c r="AE303" i="84" s="1"/>
  <c r="AE304" i="84" s="1"/>
  <c r="AE305" i="84" s="1"/>
  <c r="AE306" i="84" s="1"/>
  <c r="AE307" i="84" s="1"/>
  <c r="AE308" i="84" s="1"/>
  <c r="AE309" i="84" s="1"/>
  <c r="AE310" i="84" s="1"/>
  <c r="AE311" i="84" s="1"/>
  <c r="AE312" i="84" s="1"/>
  <c r="AE313" i="84" s="1"/>
  <c r="AE314" i="84" s="1"/>
  <c r="AE315" i="84" s="1"/>
  <c r="AE316" i="84" s="1"/>
  <c r="AE317" i="84" s="1"/>
  <c r="AE318" i="84" s="1"/>
  <c r="AE319" i="84" s="1"/>
  <c r="AE320" i="84" s="1"/>
  <c r="AE321" i="84" s="1"/>
  <c r="AE322" i="84" s="1"/>
  <c r="AE323" i="84" s="1"/>
  <c r="AE324" i="84" s="1"/>
  <c r="AE325" i="84" s="1"/>
  <c r="AE326" i="84" s="1"/>
  <c r="AE327" i="84" s="1"/>
  <c r="AE328" i="84" s="1"/>
  <c r="AE329" i="84" s="1"/>
  <c r="AE330" i="84" s="1"/>
  <c r="AE331" i="84" s="1"/>
  <c r="AE332" i="84" s="1"/>
  <c r="AE333" i="84" s="1"/>
  <c r="AE334" i="84" s="1"/>
  <c r="AE335" i="84" s="1"/>
  <c r="AE336" i="84" s="1"/>
  <c r="AE337" i="84" s="1"/>
  <c r="AE338" i="84" s="1"/>
  <c r="AE339" i="84" s="1"/>
  <c r="AE340" i="84" s="1"/>
  <c r="AE341" i="84" s="1"/>
  <c r="AE342" i="84" s="1"/>
  <c r="AE343" i="84" s="1"/>
  <c r="AE344" i="84" s="1"/>
  <c r="AE345" i="84" s="1"/>
  <c r="AE346" i="84" s="1"/>
  <c r="AE347" i="84" s="1"/>
  <c r="AE348" i="84" s="1"/>
  <c r="AE349" i="84" s="1"/>
  <c r="AE350" i="84" s="1"/>
  <c r="AE351" i="84" s="1"/>
  <c r="AE352" i="84" s="1"/>
  <c r="AE353" i="84" s="1"/>
  <c r="AE354" i="84" s="1"/>
  <c r="AE355" i="84" s="1"/>
  <c r="AE356" i="84" s="1"/>
  <c r="AE357" i="84" s="1"/>
  <c r="AE358" i="84" s="1"/>
  <c r="AE359" i="84" s="1"/>
  <c r="AE360" i="84" s="1"/>
  <c r="AE361" i="84" s="1"/>
  <c r="AE362" i="84" s="1"/>
  <c r="AE363" i="84" s="1"/>
  <c r="AE364" i="84" s="1"/>
  <c r="AE365" i="84" s="1"/>
  <c r="AE366" i="84" s="1"/>
  <c r="AE367" i="84" s="1"/>
  <c r="AE368" i="84" s="1"/>
  <c r="AE369" i="84" s="1"/>
  <c r="AE370" i="84" s="1"/>
  <c r="AE371" i="84" s="1"/>
  <c r="AE372" i="84" s="1"/>
  <c r="AE373" i="84" s="1"/>
  <c r="AE374" i="84" s="1"/>
  <c r="AE375" i="84" s="1"/>
  <c r="AE376" i="84" s="1"/>
  <c r="AE377" i="84" s="1"/>
  <c r="AE378" i="84" s="1"/>
  <c r="AE379" i="84" s="1"/>
  <c r="AE380" i="84" s="1"/>
  <c r="AE381" i="84" s="1"/>
  <c r="AE382" i="84" s="1"/>
  <c r="AE383" i="84" s="1"/>
  <c r="AE384" i="84" s="1"/>
  <c r="AE385" i="84" s="1"/>
  <c r="AE386" i="84" s="1"/>
  <c r="AE387" i="84" s="1"/>
  <c r="AE388" i="84" s="1"/>
  <c r="AE389" i="84" s="1"/>
  <c r="AE390" i="84" s="1"/>
  <c r="AE391" i="84" s="1"/>
  <c r="AE392" i="84" s="1"/>
  <c r="AE393" i="84" s="1"/>
  <c r="AE394" i="84" s="1"/>
  <c r="AE395" i="84" s="1"/>
  <c r="AE396" i="84" s="1"/>
  <c r="AE397" i="84" s="1"/>
  <c r="AE398" i="84" s="1"/>
  <c r="AE399" i="84" s="1"/>
  <c r="AE400" i="84" s="1"/>
  <c r="AE401" i="84" s="1"/>
  <c r="AE402" i="84" s="1"/>
  <c r="AE403" i="84" s="1"/>
  <c r="AE404" i="84" s="1"/>
  <c r="AE405" i="84" s="1"/>
  <c r="AE406" i="84" s="1"/>
  <c r="AE407" i="84" s="1"/>
  <c r="AE408" i="84" s="1"/>
  <c r="AE409" i="84" s="1"/>
  <c r="AE410" i="84" s="1"/>
  <c r="AE411" i="84" s="1"/>
  <c r="AE412" i="84" s="1"/>
  <c r="AE413" i="84" s="1"/>
  <c r="AE414" i="84" s="1"/>
  <c r="AE415" i="84" s="1"/>
  <c r="AE416" i="84" s="1"/>
  <c r="AE417" i="84" s="1"/>
  <c r="AE418" i="84" s="1"/>
  <c r="AE419" i="84" s="1"/>
  <c r="AE420" i="84" s="1"/>
  <c r="AE421" i="84" s="1"/>
  <c r="AE422" i="84" s="1"/>
  <c r="AE423" i="84" s="1"/>
  <c r="AE424" i="84" s="1"/>
  <c r="AE425" i="84" s="1"/>
  <c r="AE426" i="84" s="1"/>
  <c r="AE427" i="84" s="1"/>
  <c r="AE428" i="84" s="1"/>
  <c r="AE429" i="84" s="1"/>
  <c r="AE430" i="84" s="1"/>
  <c r="AE431" i="84" s="1"/>
  <c r="AE432" i="84" s="1"/>
  <c r="AE433" i="84" s="1"/>
  <c r="AE434" i="84" s="1"/>
  <c r="AE435" i="84" s="1"/>
  <c r="AE436" i="84" s="1"/>
  <c r="AE437" i="84" s="1"/>
  <c r="AE438" i="84" s="1"/>
  <c r="AE439" i="84" s="1"/>
  <c r="AE440" i="84" s="1"/>
  <c r="AE441" i="84" s="1"/>
  <c r="AE442" i="84" s="1"/>
  <c r="AE443" i="84" s="1"/>
  <c r="AE444" i="84" s="1"/>
  <c r="AE445" i="84" s="1"/>
  <c r="AE446" i="84" s="1"/>
  <c r="AE447" i="84" s="1"/>
  <c r="AE448" i="84" s="1"/>
  <c r="AE449" i="84" s="1"/>
  <c r="AE450" i="84" s="1"/>
  <c r="AE451" i="84" s="1"/>
  <c r="AE452" i="84" s="1"/>
  <c r="AE453" i="84" s="1"/>
  <c r="AE454" i="84" s="1"/>
  <c r="AE455" i="84" s="1"/>
  <c r="AE456" i="84" s="1"/>
  <c r="AE457" i="84" s="1"/>
  <c r="AE458" i="84" s="1"/>
  <c r="AE459" i="84" s="1"/>
  <c r="AE460" i="84" s="1"/>
  <c r="AE461" i="84" s="1"/>
  <c r="AE462" i="84" s="1"/>
  <c r="AE463" i="84" s="1"/>
  <c r="AE464" i="84" s="1"/>
  <c r="AE465" i="84" s="1"/>
  <c r="AE466" i="84" s="1"/>
  <c r="AE467" i="84" s="1"/>
  <c r="AE468" i="84" s="1"/>
  <c r="AE469" i="84" s="1"/>
  <c r="AE470" i="84" s="1"/>
  <c r="AE471" i="84" s="1"/>
  <c r="AE472" i="84" s="1"/>
  <c r="AE473" i="84" s="1"/>
  <c r="AE474" i="84" s="1"/>
  <c r="AE475" i="84" s="1"/>
  <c r="AE476" i="84" s="1"/>
  <c r="AE477" i="84" s="1"/>
  <c r="AE478" i="84" s="1"/>
  <c r="AE479" i="84" s="1"/>
  <c r="AE480" i="84" s="1"/>
  <c r="AE481" i="84" s="1"/>
  <c r="AE482" i="84" s="1"/>
  <c r="AE483" i="84" s="1"/>
  <c r="AE484" i="84" s="1"/>
  <c r="AE485" i="84" s="1"/>
  <c r="AE486" i="84" s="1"/>
  <c r="AE487" i="84" s="1"/>
  <c r="AE488" i="84" s="1"/>
  <c r="AE489" i="84" s="1"/>
  <c r="AE490" i="84" s="1"/>
  <c r="AE491" i="84" s="1"/>
  <c r="AE492" i="84" s="1"/>
  <c r="AE493" i="84" s="1"/>
  <c r="AE494" i="84" s="1"/>
  <c r="AE495" i="84" s="1"/>
  <c r="AE496" i="84" s="1"/>
  <c r="AE497" i="84" s="1"/>
  <c r="AE498" i="84" s="1"/>
  <c r="AE499" i="84" s="1"/>
  <c r="AE500" i="84" s="1"/>
  <c r="AE501" i="84" s="1"/>
  <c r="AE502" i="84" s="1"/>
  <c r="AE503" i="84" s="1"/>
  <c r="AE504" i="84" s="1"/>
  <c r="AE505" i="84" s="1"/>
  <c r="AE506" i="84" s="1"/>
  <c r="AE507" i="84" s="1"/>
  <c r="AE508" i="84" s="1"/>
  <c r="AE509" i="84" s="1"/>
  <c r="AE510" i="84" s="1"/>
  <c r="AE511" i="84" s="1"/>
  <c r="AE512" i="84" s="1"/>
  <c r="AE513" i="84" s="1"/>
  <c r="AE514" i="84" s="1"/>
  <c r="AE515" i="84" s="1"/>
  <c r="AE516" i="84" s="1"/>
  <c r="AE517" i="84" s="1"/>
  <c r="AE518" i="84" s="1"/>
  <c r="AE519" i="84" s="1"/>
  <c r="AE520" i="84" s="1"/>
  <c r="AE521" i="84" s="1"/>
  <c r="AE522" i="84" s="1"/>
  <c r="AE523" i="84" s="1"/>
  <c r="AE524" i="84" s="1"/>
  <c r="AE525" i="84" s="1"/>
  <c r="AE526" i="84" s="1"/>
  <c r="AE527" i="84" s="1"/>
  <c r="AE528" i="84" s="1"/>
  <c r="AE529" i="84" s="1"/>
  <c r="AE530" i="84" s="1"/>
  <c r="AE531" i="84" s="1"/>
  <c r="AE532" i="84" s="1"/>
  <c r="AE533" i="84" s="1"/>
  <c r="AE534" i="84" s="1"/>
  <c r="AE535" i="84" s="1"/>
  <c r="AE536" i="84" s="1"/>
  <c r="AE537" i="84" s="1"/>
  <c r="AE538" i="84" s="1"/>
  <c r="AE539" i="84" s="1"/>
  <c r="AE540" i="84" s="1"/>
  <c r="AE541" i="84" s="1"/>
  <c r="AE542" i="84" s="1"/>
  <c r="AE543" i="84" s="1"/>
  <c r="AE544" i="84" s="1"/>
  <c r="AE545" i="84" s="1"/>
  <c r="AE546" i="84" s="1"/>
  <c r="AE547" i="84" s="1"/>
  <c r="AE548" i="84" s="1"/>
  <c r="AE549" i="84" s="1"/>
  <c r="AE550" i="84" s="1"/>
  <c r="AE551" i="84" s="1"/>
  <c r="AE552" i="84" s="1"/>
  <c r="AE553" i="84" s="1"/>
  <c r="AE554" i="84" s="1"/>
  <c r="AE555" i="84" s="1"/>
  <c r="AE556" i="84" s="1"/>
  <c r="AE557" i="84" s="1"/>
  <c r="AE558" i="84" s="1"/>
  <c r="AE559" i="84" s="1"/>
  <c r="AE560" i="84" s="1"/>
  <c r="AE561" i="84" s="1"/>
  <c r="AE562" i="84" s="1"/>
  <c r="AE563" i="84" s="1"/>
  <c r="AE564" i="84" s="1"/>
  <c r="AE565" i="84" s="1"/>
  <c r="AE566" i="84" s="1"/>
  <c r="AE567" i="84" s="1"/>
  <c r="AE568" i="84" s="1"/>
  <c r="AE569" i="84" s="1"/>
  <c r="AE570" i="84" s="1"/>
  <c r="AE571" i="84" s="1"/>
  <c r="AE572" i="84" s="1"/>
  <c r="AE573" i="84" s="1"/>
  <c r="AE574" i="84" s="1"/>
  <c r="AE575" i="84" s="1"/>
  <c r="AE576" i="84" s="1"/>
  <c r="AE577" i="84" s="1"/>
  <c r="AE578" i="84" s="1"/>
  <c r="AE579" i="84" s="1"/>
  <c r="AE580" i="84" s="1"/>
  <c r="AE581" i="84" s="1"/>
  <c r="AE582" i="84" s="1"/>
  <c r="AE583" i="84" s="1"/>
  <c r="AE584" i="84" s="1"/>
  <c r="AE585" i="84" s="1"/>
  <c r="AE586" i="84" s="1"/>
  <c r="AE587" i="84" s="1"/>
  <c r="AE588" i="84" s="1"/>
  <c r="AE589" i="84" s="1"/>
  <c r="AE590" i="84" s="1"/>
  <c r="AE591" i="84" s="1"/>
  <c r="AE592" i="84" s="1"/>
  <c r="AE593" i="84" s="1"/>
  <c r="AE594" i="84" s="1"/>
  <c r="AE595" i="84" s="1"/>
  <c r="AE596" i="84" s="1"/>
  <c r="AE597" i="84" s="1"/>
  <c r="AE598" i="84" s="1"/>
  <c r="AE599" i="84" s="1"/>
  <c r="AE600" i="84" s="1"/>
  <c r="AE601" i="84" s="1"/>
  <c r="AE602" i="84" s="1"/>
  <c r="AE603" i="84" s="1"/>
  <c r="AE604" i="84" s="1"/>
  <c r="AE605" i="84" s="1"/>
  <c r="AE606" i="84" s="1"/>
  <c r="AE607" i="84" s="1"/>
  <c r="AE608" i="84" s="1"/>
  <c r="AE609" i="84" s="1"/>
  <c r="AE610" i="84" s="1"/>
  <c r="AE611" i="84" s="1"/>
  <c r="AE612" i="84" s="1"/>
  <c r="AE613" i="84" s="1"/>
  <c r="AE614" i="84" s="1"/>
  <c r="AE615" i="84" s="1"/>
  <c r="AE616" i="84" s="1"/>
  <c r="AE617" i="84" s="1"/>
  <c r="AE618" i="84" s="1"/>
  <c r="AE619" i="84" s="1"/>
  <c r="AE620" i="84" s="1"/>
  <c r="AE621" i="84" s="1"/>
  <c r="AE622" i="84" s="1"/>
  <c r="AE623" i="84" s="1"/>
  <c r="AE624" i="84" s="1"/>
  <c r="AE625" i="84" s="1"/>
  <c r="AE626" i="84" s="1"/>
  <c r="AE627" i="84" s="1"/>
  <c r="AE628" i="84" s="1"/>
  <c r="AE629" i="84" s="1"/>
  <c r="AE630" i="84" s="1"/>
  <c r="AE631" i="84" s="1"/>
  <c r="AE632" i="84" s="1"/>
  <c r="AE633" i="84" s="1"/>
  <c r="AE634" i="84" s="1"/>
  <c r="AE635" i="84" s="1"/>
  <c r="AE636" i="84" s="1"/>
  <c r="AE637" i="84" s="1"/>
  <c r="AE638" i="84" s="1"/>
  <c r="AE639" i="84" s="1"/>
  <c r="AE640" i="84" s="1"/>
  <c r="AE641" i="84" s="1"/>
  <c r="AE642" i="84" s="1"/>
  <c r="AE643" i="84" s="1"/>
  <c r="AE644" i="84" s="1"/>
  <c r="AE645" i="84" s="1"/>
  <c r="AE646" i="84" s="1"/>
  <c r="AE647" i="84" s="1"/>
  <c r="AE648" i="84" s="1"/>
  <c r="AE649" i="84" s="1"/>
  <c r="AE650" i="84" s="1"/>
  <c r="AE651" i="84" s="1"/>
  <c r="AE652" i="84" s="1"/>
  <c r="AE653" i="84" s="1"/>
  <c r="AE654" i="84" s="1"/>
  <c r="AE655" i="84" s="1"/>
  <c r="AE656" i="84" s="1"/>
  <c r="AE657" i="84" s="1"/>
  <c r="AE658" i="84" s="1"/>
  <c r="AE659" i="84" s="1"/>
  <c r="AE660" i="84" s="1"/>
  <c r="AE661" i="84" s="1"/>
  <c r="AE662" i="84" s="1"/>
  <c r="AE663" i="84" s="1"/>
  <c r="AE664" i="84" s="1"/>
  <c r="AE665" i="84" s="1"/>
  <c r="AE666" i="84" s="1"/>
  <c r="AE667" i="84" s="1"/>
  <c r="AE668" i="84" s="1"/>
  <c r="AE669" i="84" s="1"/>
  <c r="AE670" i="84" s="1"/>
  <c r="AE671" i="84" s="1"/>
  <c r="AE672" i="84" s="1"/>
  <c r="AE673" i="84" s="1"/>
  <c r="AE674" i="84" s="1"/>
  <c r="AE675" i="84" s="1"/>
  <c r="AE676" i="84" s="1"/>
  <c r="AE677" i="84" s="1"/>
  <c r="AE678" i="84" s="1"/>
  <c r="AE679" i="84" s="1"/>
  <c r="AE680" i="84" s="1"/>
  <c r="AE681" i="84" s="1"/>
  <c r="AE682" i="84" s="1"/>
  <c r="AE683" i="84" s="1"/>
  <c r="AE684" i="84" s="1"/>
  <c r="AE685" i="84" s="1"/>
  <c r="AE686" i="84" s="1"/>
  <c r="AE687" i="84" s="1"/>
  <c r="AE688" i="84" s="1"/>
  <c r="AE689" i="84" s="1"/>
  <c r="AE690" i="84" s="1"/>
  <c r="AE691" i="84" s="1"/>
  <c r="AE692" i="84" s="1"/>
  <c r="AE693" i="84" s="1"/>
  <c r="AE694" i="84" s="1"/>
  <c r="AE695" i="84" s="1"/>
  <c r="AE696" i="84" s="1"/>
  <c r="AE697" i="84" s="1"/>
  <c r="AE698" i="84" s="1"/>
  <c r="AE699" i="84" s="1"/>
  <c r="AE700" i="84" s="1"/>
  <c r="AE701" i="84" s="1"/>
  <c r="AE702" i="84" s="1"/>
  <c r="AE703" i="84" s="1"/>
  <c r="AE704" i="84" s="1"/>
  <c r="AE705" i="84" s="1"/>
  <c r="AE706" i="84" s="1"/>
  <c r="AE707" i="84" s="1"/>
  <c r="AE708" i="84" s="1"/>
  <c r="AE709" i="84" s="1"/>
  <c r="AE710" i="84" s="1"/>
  <c r="AE711" i="84" s="1"/>
  <c r="AE712" i="84" s="1"/>
  <c r="AE713" i="84" s="1"/>
  <c r="AE714" i="84" s="1"/>
  <c r="AE715" i="84" s="1"/>
  <c r="AE716" i="84" s="1"/>
  <c r="AE717" i="84" s="1"/>
  <c r="AE718" i="84" s="1"/>
  <c r="AE719" i="84" s="1"/>
  <c r="AE720" i="84" s="1"/>
  <c r="AE721" i="84" s="1"/>
  <c r="AE722" i="84" s="1"/>
  <c r="AE723" i="84" s="1"/>
  <c r="AE724" i="84" s="1"/>
  <c r="AE725" i="84" s="1"/>
  <c r="AE726" i="84" s="1"/>
  <c r="AE727" i="84" s="1"/>
  <c r="AE728" i="84" s="1"/>
  <c r="AE729" i="84" s="1"/>
  <c r="AE730" i="84" s="1"/>
  <c r="AE731" i="84" s="1"/>
  <c r="AE732" i="84" s="1"/>
  <c r="AE733" i="84" s="1"/>
  <c r="AE734" i="84" s="1"/>
  <c r="AE735" i="84" s="1"/>
  <c r="AE736" i="84" s="1"/>
  <c r="AE737" i="84" s="1"/>
  <c r="AE738" i="84" s="1"/>
  <c r="AE739" i="84" s="1"/>
  <c r="AE740" i="84" s="1"/>
  <c r="AE741" i="84" s="1"/>
  <c r="AE742" i="84" s="1"/>
  <c r="AE743" i="84" s="1"/>
  <c r="AE744" i="84" s="1"/>
  <c r="AE745" i="84" s="1"/>
  <c r="AE746" i="84" s="1"/>
  <c r="AE747" i="84" s="1"/>
  <c r="AE5" i="88"/>
  <c r="AE6" i="88" s="1"/>
  <c r="AE7" i="88" s="1"/>
  <c r="AE8" i="88" s="1"/>
  <c r="AE9" i="88" s="1"/>
  <c r="AE10" i="88" s="1"/>
  <c r="AE11" i="88" s="1"/>
  <c r="AE12" i="88" s="1"/>
  <c r="AE13" i="88" s="1"/>
  <c r="AE14" i="88" s="1"/>
  <c r="AE15" i="88" s="1"/>
  <c r="AE16" i="88" s="1"/>
  <c r="AE17" i="88" s="1"/>
  <c r="AE18" i="88" s="1"/>
  <c r="AE19" i="88" s="1"/>
  <c r="AE20" i="88" s="1"/>
  <c r="AE21" i="88" s="1"/>
  <c r="AE22" i="88" s="1"/>
  <c r="AE23" i="88" s="1"/>
  <c r="AE24" i="88" s="1"/>
  <c r="AE25" i="88" s="1"/>
  <c r="AE26" i="88" s="1"/>
  <c r="AE27" i="88" s="1"/>
  <c r="AE28" i="88" s="1"/>
  <c r="AE29" i="88" s="1"/>
  <c r="AE30" i="88" s="1"/>
  <c r="AE31" i="88" s="1"/>
  <c r="AE32" i="88" s="1"/>
  <c r="AE33" i="88" s="1"/>
  <c r="AE34" i="88" s="1"/>
  <c r="AE35" i="88" s="1"/>
  <c r="AE36" i="88" s="1"/>
  <c r="AE37" i="88" s="1"/>
  <c r="AE38" i="88" s="1"/>
  <c r="AE39" i="88" s="1"/>
  <c r="AE40" i="88" s="1"/>
  <c r="AE41" i="88" s="1"/>
  <c r="AE42" i="88" s="1"/>
  <c r="AE43" i="88" s="1"/>
  <c r="AE44" i="88" s="1"/>
  <c r="AE45" i="88" s="1"/>
  <c r="AE46" i="88" s="1"/>
  <c r="AE47" i="88" s="1"/>
  <c r="AE48" i="88" s="1"/>
  <c r="AE49" i="88" s="1"/>
  <c r="AE50" i="88" s="1"/>
  <c r="AE51" i="88" s="1"/>
  <c r="AE52" i="88" s="1"/>
  <c r="AE53" i="88" s="1"/>
  <c r="AE54" i="88" s="1"/>
  <c r="AE55" i="88" s="1"/>
  <c r="AE56" i="88" s="1"/>
  <c r="AE57" i="88" s="1"/>
  <c r="AE58" i="88" s="1"/>
  <c r="AE59" i="88" s="1"/>
  <c r="AE60" i="88" s="1"/>
  <c r="AE61" i="88" s="1"/>
  <c r="AE62" i="88" s="1"/>
  <c r="AE63" i="88" s="1"/>
  <c r="AE64" i="88" s="1"/>
  <c r="AE65" i="88" s="1"/>
  <c r="AE66" i="88" s="1"/>
  <c r="AE67" i="88" s="1"/>
  <c r="AE68" i="88" s="1"/>
  <c r="AE69" i="88" s="1"/>
  <c r="AE70" i="88" s="1"/>
  <c r="AE71" i="88" s="1"/>
  <c r="AE72" i="88" s="1"/>
  <c r="AE73" i="88" s="1"/>
  <c r="AE74" i="88" s="1"/>
  <c r="AE75" i="88" s="1"/>
  <c r="AE76" i="88" s="1"/>
  <c r="AE77" i="88" s="1"/>
  <c r="AE78" i="88" s="1"/>
  <c r="AE79" i="88" s="1"/>
  <c r="AE80" i="88" s="1"/>
  <c r="AE81" i="88" s="1"/>
  <c r="AE82" i="88" s="1"/>
  <c r="AE83" i="88" s="1"/>
  <c r="AE84" i="88" s="1"/>
  <c r="AE85" i="88" s="1"/>
  <c r="AE86" i="88" s="1"/>
  <c r="AE87" i="88" s="1"/>
  <c r="AE88" i="88" s="1"/>
  <c r="AE89" i="88" s="1"/>
  <c r="AE90" i="88" s="1"/>
  <c r="AE91" i="88" s="1"/>
  <c r="AE92" i="88" s="1"/>
  <c r="AE93" i="88" s="1"/>
  <c r="AE94" i="88" s="1"/>
  <c r="AE95" i="88" s="1"/>
  <c r="AE96" i="88" s="1"/>
  <c r="AE97" i="88" s="1"/>
  <c r="AE98" i="88" s="1"/>
  <c r="AE99" i="88" s="1"/>
  <c r="AE100" i="88" s="1"/>
  <c r="AE101" i="88" s="1"/>
  <c r="AE102" i="88" s="1"/>
  <c r="AE103" i="88" s="1"/>
  <c r="AE104" i="88" s="1"/>
  <c r="AE105" i="88" s="1"/>
  <c r="AE106" i="88" s="1"/>
  <c r="AE107" i="88" s="1"/>
  <c r="AE108" i="88" s="1"/>
  <c r="AE109" i="88" s="1"/>
  <c r="AE110" i="88" s="1"/>
  <c r="AE111" i="88" s="1"/>
  <c r="AE112" i="88" s="1"/>
  <c r="AE113" i="88" s="1"/>
  <c r="AE114" i="88" s="1"/>
  <c r="AE115" i="88" s="1"/>
  <c r="AE116" i="88" s="1"/>
  <c r="AE117" i="88" s="1"/>
  <c r="AE118" i="88" s="1"/>
  <c r="AE119" i="88" s="1"/>
  <c r="AE120" i="88" s="1"/>
  <c r="AE121" i="88" s="1"/>
  <c r="AE122" i="88" s="1"/>
  <c r="AE123" i="88" s="1"/>
  <c r="AE124" i="88" s="1"/>
  <c r="AE125" i="88" s="1"/>
  <c r="AE126" i="88" s="1"/>
  <c r="AE127" i="88" s="1"/>
  <c r="AE128" i="88" s="1"/>
  <c r="AE129" i="88" s="1"/>
  <c r="AE130" i="88" s="1"/>
  <c r="AE131" i="88" s="1"/>
  <c r="AE132" i="88" s="1"/>
  <c r="AE133" i="88" s="1"/>
  <c r="AE134" i="88" s="1"/>
  <c r="AE135" i="88" s="1"/>
  <c r="AE136" i="88" s="1"/>
  <c r="AE137" i="88" s="1"/>
  <c r="AE138" i="88" s="1"/>
  <c r="AE139" i="88" s="1"/>
  <c r="AE140" i="88" s="1"/>
  <c r="AE141" i="88" s="1"/>
  <c r="AE142" i="88" s="1"/>
  <c r="AE143" i="88" s="1"/>
  <c r="AE144" i="88" s="1"/>
  <c r="AE145" i="88" s="1"/>
  <c r="AE146" i="88" s="1"/>
  <c r="AE147" i="88" s="1"/>
  <c r="AE148" i="88" s="1"/>
  <c r="AE149" i="88" s="1"/>
  <c r="AE150" i="88" s="1"/>
  <c r="AE151" i="88" s="1"/>
  <c r="AE152" i="88" s="1"/>
  <c r="AE153" i="88" s="1"/>
  <c r="AE154" i="88" s="1"/>
  <c r="AE155" i="88" s="1"/>
  <c r="AE156" i="88" s="1"/>
  <c r="AE157" i="88" s="1"/>
  <c r="AE158" i="88" s="1"/>
  <c r="AE159" i="88" s="1"/>
  <c r="AE160" i="88" s="1"/>
  <c r="AE161" i="88" s="1"/>
  <c r="AE162" i="88" s="1"/>
  <c r="AE163" i="88" s="1"/>
  <c r="AE164" i="88" s="1"/>
  <c r="AE165" i="88" s="1"/>
  <c r="AE166" i="88" s="1"/>
  <c r="AE167" i="88" s="1"/>
  <c r="AE168" i="88" s="1"/>
  <c r="AE169" i="88" s="1"/>
  <c r="AE170" i="88" s="1"/>
  <c r="AE171" i="88" s="1"/>
  <c r="AE172" i="88" s="1"/>
  <c r="AE173" i="88" s="1"/>
  <c r="AE174" i="88" s="1"/>
  <c r="AE175" i="88" s="1"/>
  <c r="AE176" i="88" s="1"/>
  <c r="AE177" i="88" s="1"/>
  <c r="AE178" i="88" s="1"/>
  <c r="AE179" i="88" s="1"/>
  <c r="AE180" i="88" s="1"/>
  <c r="AE181" i="88" s="1"/>
  <c r="AE182" i="88" s="1"/>
  <c r="AE183" i="88" s="1"/>
  <c r="AE184" i="88" s="1"/>
  <c r="AE185" i="88" s="1"/>
  <c r="AE186" i="88" s="1"/>
  <c r="AE187" i="88" s="1"/>
  <c r="AE188" i="88" s="1"/>
  <c r="AE189" i="88" s="1"/>
  <c r="AE190" i="88" s="1"/>
  <c r="AE191" i="88" s="1"/>
  <c r="AE192" i="88" s="1"/>
  <c r="AE193" i="88" s="1"/>
  <c r="AE194" i="88" s="1"/>
  <c r="AE195" i="88" s="1"/>
  <c r="AE196" i="88" s="1"/>
  <c r="AE197" i="88" s="1"/>
  <c r="AE198" i="88" s="1"/>
  <c r="AE199" i="88" s="1"/>
  <c r="AE200" i="88" s="1"/>
  <c r="AE201" i="88" s="1"/>
  <c r="AE202" i="88" s="1"/>
  <c r="AE203" i="88" s="1"/>
  <c r="AE204" i="88" s="1"/>
  <c r="AE205" i="88" s="1"/>
  <c r="AE206" i="88" s="1"/>
  <c r="AE207" i="88" s="1"/>
  <c r="AE208" i="88" s="1"/>
  <c r="AE209" i="88" s="1"/>
  <c r="AE210" i="88" s="1"/>
  <c r="AE211" i="88" s="1"/>
  <c r="AE212" i="88" s="1"/>
  <c r="AE213" i="88" s="1"/>
  <c r="AE214" i="88" s="1"/>
  <c r="AE215" i="88" s="1"/>
  <c r="AE216" i="88" s="1"/>
  <c r="AE217" i="88" s="1"/>
  <c r="AE218" i="88" s="1"/>
  <c r="AE219" i="88" s="1"/>
  <c r="AE220" i="88" s="1"/>
  <c r="AE221" i="88" s="1"/>
  <c r="AE222" i="88" s="1"/>
  <c r="AE223" i="88" s="1"/>
  <c r="AE224" i="88" s="1"/>
  <c r="AE225" i="88" s="1"/>
  <c r="AE226" i="88" s="1"/>
  <c r="AE227" i="88" s="1"/>
  <c r="AE228" i="88" s="1"/>
  <c r="AE229" i="88" s="1"/>
  <c r="AE230" i="88" s="1"/>
  <c r="AE231" i="88" s="1"/>
  <c r="AE232" i="88" s="1"/>
  <c r="AE233" i="88" s="1"/>
  <c r="AE234" i="88" s="1"/>
  <c r="AE235" i="88" s="1"/>
  <c r="AE236" i="88" s="1"/>
  <c r="AE237" i="88" s="1"/>
  <c r="AE238" i="88" s="1"/>
  <c r="AE239" i="88" s="1"/>
  <c r="AE240" i="88" s="1"/>
  <c r="AE241" i="88" s="1"/>
  <c r="AE242" i="88" s="1"/>
  <c r="AE243" i="88" s="1"/>
  <c r="AE244" i="88" s="1"/>
  <c r="AE245" i="88" s="1"/>
  <c r="AE246" i="88" s="1"/>
  <c r="AE247" i="88" s="1"/>
  <c r="AE248" i="88" s="1"/>
  <c r="AE249" i="88" s="1"/>
  <c r="AE250" i="88" s="1"/>
  <c r="AE251" i="88" s="1"/>
  <c r="AE252" i="88" s="1"/>
  <c r="AE253" i="88" s="1"/>
  <c r="AE254" i="88" s="1"/>
  <c r="AE255" i="88" s="1"/>
  <c r="AE256" i="88" s="1"/>
  <c r="AE257" i="88" s="1"/>
  <c r="AE258" i="88" s="1"/>
  <c r="AE259" i="88" s="1"/>
  <c r="AE260" i="88" s="1"/>
  <c r="AE261" i="88" s="1"/>
  <c r="AE262" i="88" s="1"/>
  <c r="AE263" i="88" s="1"/>
  <c r="AE264" i="88" s="1"/>
  <c r="AE265" i="88" s="1"/>
  <c r="AE266" i="88" s="1"/>
  <c r="AE267" i="88" s="1"/>
  <c r="AE268" i="88" s="1"/>
  <c r="AE269" i="88" s="1"/>
  <c r="AE270" i="88" s="1"/>
  <c r="AE271" i="88" s="1"/>
  <c r="AE272" i="88" s="1"/>
  <c r="AE273" i="88" s="1"/>
  <c r="AE274" i="88" s="1"/>
  <c r="AE275" i="88" s="1"/>
  <c r="AE276" i="88" s="1"/>
  <c r="AE277" i="88" s="1"/>
  <c r="AE278" i="88" s="1"/>
  <c r="AE279" i="88" s="1"/>
  <c r="AE280" i="88" s="1"/>
  <c r="AE281" i="88" s="1"/>
  <c r="AE282" i="88" s="1"/>
  <c r="AE283" i="88" s="1"/>
  <c r="AE284" i="88" s="1"/>
  <c r="AE285" i="88" s="1"/>
  <c r="AE286" i="88" s="1"/>
  <c r="AE287" i="88" s="1"/>
  <c r="AE288" i="88" s="1"/>
  <c r="AE289" i="88" s="1"/>
  <c r="AE290" i="88" s="1"/>
  <c r="AE291" i="88" s="1"/>
  <c r="AE292" i="88" s="1"/>
  <c r="AE293" i="88" s="1"/>
  <c r="AE294" i="88" s="1"/>
  <c r="AE295" i="88" s="1"/>
  <c r="AE296" i="88" s="1"/>
  <c r="AE297" i="88" s="1"/>
  <c r="AE298" i="88" s="1"/>
  <c r="AE299" i="88" s="1"/>
  <c r="AE300" i="88" s="1"/>
  <c r="AE301" i="88" s="1"/>
  <c r="AE302" i="88" s="1"/>
  <c r="AE303" i="88" s="1"/>
  <c r="AE304" i="88" s="1"/>
  <c r="AE305" i="88" s="1"/>
  <c r="AE306" i="88" s="1"/>
  <c r="AE307" i="88" s="1"/>
  <c r="AE308" i="88" s="1"/>
  <c r="AE309" i="88" s="1"/>
  <c r="AE310" i="88" s="1"/>
  <c r="AE311" i="88" s="1"/>
  <c r="AE312" i="88" s="1"/>
  <c r="AE313" i="88" s="1"/>
  <c r="AE314" i="88" s="1"/>
  <c r="AE315" i="88" s="1"/>
  <c r="AE316" i="88" s="1"/>
  <c r="AE317" i="88" s="1"/>
  <c r="AE318" i="88" s="1"/>
  <c r="AE319" i="88" s="1"/>
  <c r="AE320" i="88" s="1"/>
  <c r="AE321" i="88" s="1"/>
  <c r="AE322" i="88" s="1"/>
  <c r="AE323" i="88" s="1"/>
  <c r="AE324" i="88" s="1"/>
  <c r="AE325" i="88" s="1"/>
  <c r="AE326" i="88" s="1"/>
  <c r="AE327" i="88" s="1"/>
  <c r="AE328" i="88" s="1"/>
  <c r="AE329" i="88" s="1"/>
  <c r="AE330" i="88" s="1"/>
  <c r="AE331" i="88" s="1"/>
  <c r="AE332" i="88" s="1"/>
  <c r="AE333" i="88" s="1"/>
  <c r="AE334" i="88" s="1"/>
  <c r="AE335" i="88" s="1"/>
  <c r="AE336" i="88" s="1"/>
  <c r="AE337" i="88" s="1"/>
  <c r="AE338" i="88" s="1"/>
  <c r="AE339" i="88" s="1"/>
  <c r="AE340" i="88" s="1"/>
  <c r="AE341" i="88" s="1"/>
  <c r="AE342" i="88" s="1"/>
  <c r="AE343" i="88" s="1"/>
  <c r="AE344" i="88" s="1"/>
  <c r="AE345" i="88" s="1"/>
  <c r="AE346" i="88" s="1"/>
  <c r="AE347" i="88" s="1"/>
  <c r="AE348" i="88" s="1"/>
  <c r="AE349" i="88" s="1"/>
  <c r="AE350" i="88" s="1"/>
  <c r="AE351" i="88" s="1"/>
  <c r="AE352" i="88" s="1"/>
  <c r="AE353" i="88" s="1"/>
  <c r="AE354" i="88" s="1"/>
  <c r="AE355" i="88" s="1"/>
  <c r="AE356" i="88" s="1"/>
  <c r="AE357" i="88" s="1"/>
  <c r="AE358" i="88" s="1"/>
  <c r="AE359" i="88" s="1"/>
  <c r="AE360" i="88" s="1"/>
  <c r="AE361" i="88" s="1"/>
  <c r="AE362" i="88" s="1"/>
  <c r="AE363" i="88" s="1"/>
  <c r="AE364" i="88" s="1"/>
  <c r="AE365" i="88" s="1"/>
  <c r="AE366" i="88" s="1"/>
  <c r="AE367" i="88" s="1"/>
  <c r="AE368" i="88" s="1"/>
  <c r="AE369" i="88" s="1"/>
  <c r="AE370" i="88" s="1"/>
  <c r="AE371" i="88" s="1"/>
  <c r="AE372" i="88" s="1"/>
  <c r="AE373" i="88" s="1"/>
  <c r="AE374" i="88" s="1"/>
  <c r="AE375" i="88" s="1"/>
  <c r="AE376" i="88" s="1"/>
  <c r="AE377" i="88" s="1"/>
  <c r="AE378" i="88" s="1"/>
  <c r="AE379" i="88" s="1"/>
  <c r="AE380" i="88" s="1"/>
  <c r="AE381" i="88" s="1"/>
  <c r="AE382" i="88" s="1"/>
  <c r="AE383" i="88" s="1"/>
  <c r="AE384" i="88" s="1"/>
  <c r="AE385" i="88" s="1"/>
  <c r="AE386" i="88" s="1"/>
  <c r="AE387" i="88" s="1"/>
  <c r="AE388" i="88" s="1"/>
  <c r="AE389" i="88" s="1"/>
  <c r="AE390" i="88" s="1"/>
  <c r="AE391" i="88" s="1"/>
  <c r="AE392" i="88" s="1"/>
  <c r="AE393" i="88" s="1"/>
  <c r="AE394" i="88" s="1"/>
  <c r="AE395" i="88" s="1"/>
  <c r="AE396" i="88" s="1"/>
  <c r="AE397" i="88" s="1"/>
  <c r="AE398" i="88" s="1"/>
  <c r="AE399" i="88" s="1"/>
  <c r="AE400" i="88" s="1"/>
  <c r="AE401" i="88" s="1"/>
  <c r="AE402" i="88" s="1"/>
  <c r="AE403" i="88" s="1"/>
  <c r="AE404" i="88" s="1"/>
  <c r="AE405" i="88" s="1"/>
  <c r="AE406" i="88" s="1"/>
  <c r="AE407" i="88" s="1"/>
  <c r="AE408" i="88" s="1"/>
  <c r="AE409" i="88" s="1"/>
  <c r="AE410" i="88" s="1"/>
  <c r="AE411" i="88" s="1"/>
  <c r="AE412" i="88" s="1"/>
  <c r="AE413" i="88" s="1"/>
  <c r="AE414" i="88" s="1"/>
  <c r="AE415" i="88" s="1"/>
  <c r="AE416" i="88" s="1"/>
  <c r="AE417" i="88" s="1"/>
  <c r="AE418" i="88" s="1"/>
  <c r="AE419" i="88" s="1"/>
  <c r="AE420" i="88" s="1"/>
  <c r="AE421" i="88" s="1"/>
  <c r="AE422" i="88" s="1"/>
  <c r="AE423" i="88" s="1"/>
  <c r="AE424" i="88" s="1"/>
  <c r="AE425" i="88" s="1"/>
  <c r="AE426" i="88" s="1"/>
  <c r="AE427" i="88" s="1"/>
  <c r="AE428" i="88" s="1"/>
  <c r="AE429" i="88" s="1"/>
  <c r="AE430" i="88" s="1"/>
  <c r="AE431" i="88" s="1"/>
  <c r="AE432" i="88" s="1"/>
  <c r="AE433" i="88" s="1"/>
  <c r="AE434" i="88" s="1"/>
  <c r="AE435" i="88" s="1"/>
  <c r="AE436" i="88" s="1"/>
  <c r="AE437" i="88" s="1"/>
  <c r="AE438" i="88" s="1"/>
  <c r="AE439" i="88" s="1"/>
  <c r="AE440" i="88" s="1"/>
  <c r="AE441" i="88" s="1"/>
  <c r="AE442" i="88" s="1"/>
  <c r="AE443" i="88" s="1"/>
  <c r="AE444" i="88" s="1"/>
  <c r="AE445" i="88" s="1"/>
  <c r="AE446" i="88" s="1"/>
  <c r="AE447" i="88" s="1"/>
  <c r="AE448" i="88" s="1"/>
  <c r="AE449" i="88" s="1"/>
  <c r="AE450" i="88" s="1"/>
  <c r="AE451" i="88" s="1"/>
  <c r="AE452" i="88" s="1"/>
  <c r="AE453" i="88" s="1"/>
  <c r="AE454" i="88" s="1"/>
  <c r="AE455" i="88" s="1"/>
  <c r="AE456" i="88" s="1"/>
  <c r="AE457" i="88" s="1"/>
  <c r="AE458" i="88" s="1"/>
  <c r="AE459" i="88" s="1"/>
  <c r="AE460" i="88" s="1"/>
  <c r="AE461" i="88" s="1"/>
  <c r="AE462" i="88" s="1"/>
  <c r="AE463" i="88" s="1"/>
  <c r="AE464" i="88" s="1"/>
  <c r="AE465" i="88" s="1"/>
  <c r="AE466" i="88" s="1"/>
  <c r="AE467" i="88" s="1"/>
  <c r="AE468" i="88" s="1"/>
  <c r="AE469" i="88" s="1"/>
  <c r="AE470" i="88" s="1"/>
  <c r="AE471" i="88" s="1"/>
  <c r="AE472" i="88" s="1"/>
  <c r="AE473" i="88" s="1"/>
  <c r="AE474" i="88" s="1"/>
  <c r="AE475" i="88" s="1"/>
  <c r="AE476" i="88" s="1"/>
  <c r="AE477" i="88" s="1"/>
  <c r="AE478" i="88" s="1"/>
  <c r="AE479" i="88" s="1"/>
  <c r="AE480" i="88" s="1"/>
  <c r="AE481" i="88" s="1"/>
  <c r="AE482" i="88" s="1"/>
  <c r="AE483" i="88" s="1"/>
  <c r="AE484" i="88" s="1"/>
  <c r="AE485" i="88" s="1"/>
  <c r="AE486" i="88" s="1"/>
  <c r="AE487" i="88" s="1"/>
  <c r="AE488" i="88" s="1"/>
  <c r="AE489" i="88" s="1"/>
  <c r="AE490" i="88" s="1"/>
  <c r="AE491" i="88" s="1"/>
  <c r="AE492" i="88" s="1"/>
  <c r="AE493" i="88" s="1"/>
  <c r="AE494" i="88" s="1"/>
  <c r="AE495" i="88" s="1"/>
  <c r="AE496" i="88" s="1"/>
  <c r="AE497" i="88" s="1"/>
  <c r="AE498" i="88" s="1"/>
  <c r="AE499" i="88" s="1"/>
  <c r="AE500" i="88" s="1"/>
  <c r="AE501" i="88" s="1"/>
  <c r="AE502" i="88" s="1"/>
  <c r="AE503" i="88" s="1"/>
  <c r="AE504" i="88" s="1"/>
  <c r="AE505" i="88" s="1"/>
  <c r="AE506" i="88" s="1"/>
  <c r="AE507" i="88" s="1"/>
  <c r="AE508" i="88" s="1"/>
  <c r="AE509" i="88" s="1"/>
  <c r="AE510" i="88" s="1"/>
  <c r="AE511" i="88" s="1"/>
  <c r="AE512" i="88" s="1"/>
  <c r="AE513" i="88" s="1"/>
  <c r="AE514" i="88" s="1"/>
  <c r="AE515" i="88" s="1"/>
  <c r="AE516" i="88" s="1"/>
  <c r="AE517" i="88" s="1"/>
  <c r="AE518" i="88" s="1"/>
  <c r="AE519" i="88" s="1"/>
  <c r="AE520" i="88" s="1"/>
  <c r="AE521" i="88" s="1"/>
  <c r="AE522" i="88" s="1"/>
  <c r="AE523" i="88" s="1"/>
  <c r="AE524" i="88" s="1"/>
  <c r="AE525" i="88" s="1"/>
  <c r="AE526" i="88" s="1"/>
  <c r="AE527" i="88" s="1"/>
  <c r="AE528" i="88" s="1"/>
  <c r="AE529" i="88" s="1"/>
  <c r="AE530" i="88" s="1"/>
  <c r="AE531" i="88" s="1"/>
  <c r="AE532" i="88" s="1"/>
  <c r="AE533" i="88" s="1"/>
  <c r="AE534" i="88" s="1"/>
  <c r="AE535" i="88" s="1"/>
  <c r="AE536" i="88" s="1"/>
  <c r="AE537" i="88" s="1"/>
  <c r="AE538" i="88" s="1"/>
  <c r="AE539" i="88" s="1"/>
  <c r="AE540" i="88" s="1"/>
  <c r="AE541" i="88" s="1"/>
  <c r="AE542" i="88" s="1"/>
  <c r="AE543" i="88" s="1"/>
  <c r="AE544" i="88" s="1"/>
  <c r="AE545" i="88" s="1"/>
  <c r="AE546" i="88" s="1"/>
  <c r="AE547" i="88" s="1"/>
  <c r="AE548" i="88" s="1"/>
  <c r="AE549" i="88" s="1"/>
  <c r="AE550" i="88" s="1"/>
  <c r="AE551" i="88" s="1"/>
  <c r="AE552" i="88" s="1"/>
  <c r="AE553" i="88" s="1"/>
  <c r="AE554" i="88" s="1"/>
  <c r="AE555" i="88" s="1"/>
  <c r="AE556" i="88" s="1"/>
  <c r="AE557" i="88" s="1"/>
  <c r="AE558" i="88" s="1"/>
  <c r="AE559" i="88" s="1"/>
  <c r="AE560" i="88" s="1"/>
  <c r="AE561" i="88" s="1"/>
  <c r="AE562" i="88" s="1"/>
  <c r="AE563" i="88" s="1"/>
  <c r="AE564" i="88" s="1"/>
  <c r="AE565" i="88" s="1"/>
  <c r="AE566" i="88" s="1"/>
  <c r="AE567" i="88" s="1"/>
  <c r="AE568" i="88" s="1"/>
  <c r="AE569" i="88" s="1"/>
  <c r="AE570" i="88" s="1"/>
  <c r="AE571" i="88" s="1"/>
  <c r="AE572" i="88" s="1"/>
  <c r="AE573" i="88" s="1"/>
  <c r="AE574" i="88" s="1"/>
  <c r="AE575" i="88" s="1"/>
  <c r="AE576" i="88" s="1"/>
  <c r="AE577" i="88" s="1"/>
  <c r="AE578" i="88" s="1"/>
  <c r="AE579" i="88" s="1"/>
  <c r="AE580" i="88" s="1"/>
  <c r="AE581" i="88" s="1"/>
  <c r="AE582" i="88" s="1"/>
  <c r="AE583" i="88" s="1"/>
  <c r="AE584" i="88" s="1"/>
  <c r="AE585" i="88" s="1"/>
  <c r="AE586" i="88" s="1"/>
  <c r="AE587" i="88" s="1"/>
  <c r="AE588" i="88" s="1"/>
  <c r="AE589" i="88" s="1"/>
  <c r="AE590" i="88" s="1"/>
  <c r="AE591" i="88" s="1"/>
  <c r="AE592" i="88" s="1"/>
  <c r="AE593" i="88" s="1"/>
  <c r="AE594" i="88" s="1"/>
  <c r="AE595" i="88" s="1"/>
  <c r="AE596" i="88" s="1"/>
  <c r="AE597" i="88" s="1"/>
  <c r="AE598" i="88" s="1"/>
  <c r="AE599" i="88" s="1"/>
  <c r="AE600" i="88" s="1"/>
  <c r="AE601" i="88" s="1"/>
  <c r="AE602" i="88" s="1"/>
  <c r="AE603" i="88" s="1"/>
  <c r="AE604" i="88" s="1"/>
  <c r="AE605" i="88" s="1"/>
  <c r="AE606" i="88" s="1"/>
  <c r="AE607" i="88" s="1"/>
  <c r="AE608" i="88" s="1"/>
  <c r="AE609" i="88" s="1"/>
  <c r="AE610" i="88" s="1"/>
  <c r="AE611" i="88" s="1"/>
  <c r="AE612" i="88" s="1"/>
  <c r="AE613" i="88" s="1"/>
  <c r="AE614" i="88" s="1"/>
  <c r="AE615" i="88" s="1"/>
  <c r="AE616" i="88" s="1"/>
  <c r="AE617" i="88" s="1"/>
  <c r="AE618" i="88" s="1"/>
  <c r="AE619" i="88" s="1"/>
  <c r="AE620" i="88" s="1"/>
  <c r="AE621" i="88" s="1"/>
  <c r="AE622" i="88" s="1"/>
  <c r="AE623" i="88" s="1"/>
  <c r="AE624" i="88" s="1"/>
  <c r="AE625" i="88" s="1"/>
  <c r="AE626" i="88" s="1"/>
  <c r="AE627" i="88" s="1"/>
  <c r="AE628" i="88" s="1"/>
  <c r="AE629" i="88" s="1"/>
  <c r="AE630" i="88" s="1"/>
  <c r="AE631" i="88" s="1"/>
  <c r="AE632" i="88" s="1"/>
  <c r="AE633" i="88" s="1"/>
  <c r="AE634" i="88" s="1"/>
  <c r="AE635" i="88" s="1"/>
  <c r="AE636" i="88" s="1"/>
  <c r="AE637" i="88" s="1"/>
  <c r="AE638" i="88" s="1"/>
  <c r="AE639" i="88" s="1"/>
  <c r="AE640" i="88" s="1"/>
  <c r="AE641" i="88" s="1"/>
  <c r="AE642" i="88" s="1"/>
  <c r="AE643" i="88" s="1"/>
  <c r="AE644" i="88" s="1"/>
  <c r="AE645" i="88" s="1"/>
  <c r="AE646" i="88" s="1"/>
  <c r="AE647" i="88" s="1"/>
  <c r="AE648" i="88" s="1"/>
  <c r="AE649" i="88" s="1"/>
  <c r="AE650" i="88" s="1"/>
  <c r="AE651" i="88" s="1"/>
  <c r="AE652" i="88" s="1"/>
  <c r="AE653" i="88" s="1"/>
  <c r="AE654" i="88" s="1"/>
  <c r="AE655" i="88" s="1"/>
  <c r="AE656" i="88" s="1"/>
  <c r="AE657" i="88" s="1"/>
  <c r="AE658" i="88" s="1"/>
  <c r="AE659" i="88" s="1"/>
  <c r="AE660" i="88" s="1"/>
  <c r="AE661" i="88" s="1"/>
  <c r="AE662" i="88" s="1"/>
  <c r="AE663" i="88" s="1"/>
  <c r="AE664" i="88" s="1"/>
  <c r="AE665" i="88" s="1"/>
  <c r="AE666" i="88" s="1"/>
  <c r="AE667" i="88" s="1"/>
  <c r="AE668" i="88" s="1"/>
  <c r="AE669" i="88" s="1"/>
  <c r="AE670" i="88" s="1"/>
  <c r="AE671" i="88" s="1"/>
  <c r="AE672" i="88" s="1"/>
  <c r="AE673" i="88" s="1"/>
  <c r="AE674" i="88" s="1"/>
  <c r="AE675" i="88" s="1"/>
  <c r="AE676" i="88" s="1"/>
  <c r="AE677" i="88" s="1"/>
  <c r="AE678" i="88" s="1"/>
  <c r="AE679" i="88" s="1"/>
  <c r="AE680" i="88" s="1"/>
  <c r="AE681" i="88" s="1"/>
  <c r="AE682" i="88" s="1"/>
  <c r="AE683" i="88" s="1"/>
  <c r="AE684" i="88" s="1"/>
  <c r="AE685" i="88" s="1"/>
  <c r="AE686" i="88" s="1"/>
  <c r="AE687" i="88" s="1"/>
  <c r="AE688" i="88" s="1"/>
  <c r="AE689" i="88" s="1"/>
  <c r="AE690" i="88" s="1"/>
  <c r="AE691" i="88" s="1"/>
  <c r="AE692" i="88" s="1"/>
  <c r="AE693" i="88" s="1"/>
  <c r="AE694" i="88" s="1"/>
  <c r="AE695" i="88" s="1"/>
  <c r="AE696" i="88" s="1"/>
  <c r="AE697" i="88" s="1"/>
  <c r="AE698" i="88" s="1"/>
  <c r="AE699" i="88" s="1"/>
  <c r="AE700" i="88" s="1"/>
  <c r="AE701" i="88" s="1"/>
  <c r="AE702" i="88" s="1"/>
  <c r="AE703" i="88" s="1"/>
  <c r="AE704" i="88" s="1"/>
  <c r="AE705" i="88" s="1"/>
  <c r="AE706" i="88" s="1"/>
  <c r="AE707" i="88" s="1"/>
  <c r="AE708" i="88" s="1"/>
  <c r="AE709" i="88" s="1"/>
  <c r="AE710" i="88" s="1"/>
  <c r="AE711" i="88" s="1"/>
  <c r="AE712" i="88" s="1"/>
  <c r="AE713" i="88" s="1"/>
  <c r="AE714" i="88" s="1"/>
  <c r="AE715" i="88" s="1"/>
  <c r="AE716" i="88" s="1"/>
  <c r="L35" i="88"/>
  <c r="L34" i="88"/>
  <c r="L33" i="88"/>
  <c r="L32" i="88"/>
  <c r="L31" i="88"/>
  <c r="L30" i="88"/>
  <c r="L29" i="88"/>
  <c r="L28" i="88"/>
  <c r="L27" i="88"/>
  <c r="L26" i="88"/>
  <c r="L25" i="88"/>
  <c r="L24" i="88"/>
  <c r="L23" i="88"/>
  <c r="L22" i="88"/>
  <c r="L21" i="88"/>
  <c r="L20" i="88"/>
  <c r="L19" i="88"/>
  <c r="L18" i="88"/>
  <c r="L17" i="88"/>
  <c r="L16" i="88"/>
  <c r="L15" i="88"/>
  <c r="L14" i="88"/>
  <c r="L13" i="88"/>
  <c r="L12" i="88"/>
  <c r="L11" i="88"/>
  <c r="L10" i="88"/>
  <c r="L9" i="88"/>
  <c r="L8" i="88"/>
  <c r="L7" i="88"/>
  <c r="L6" i="88"/>
  <c r="L5" i="88"/>
  <c r="D2" i="88"/>
  <c r="L6" i="84" l="1"/>
  <c r="L38" i="84"/>
  <c r="L37" i="84"/>
  <c r="L36" i="84"/>
  <c r="L35" i="84"/>
  <c r="L34" i="84"/>
  <c r="L33" i="84"/>
  <c r="L32" i="84"/>
  <c r="L31" i="84"/>
  <c r="L30" i="84"/>
  <c r="L29" i="84"/>
  <c r="L28" i="84"/>
  <c r="L27" i="84"/>
  <c r="L26" i="84"/>
  <c r="L25" i="84"/>
  <c r="L24" i="84"/>
  <c r="L23" i="84"/>
  <c r="L22" i="84"/>
  <c r="L21" i="84"/>
  <c r="L20" i="84"/>
  <c r="L19" i="84"/>
  <c r="L18" i="84"/>
  <c r="L17" i="84"/>
  <c r="L16" i="84"/>
  <c r="L15" i="84"/>
  <c r="L14" i="84"/>
  <c r="L13" i="84"/>
  <c r="L12" i="84"/>
  <c r="L11" i="84"/>
  <c r="L10" i="84"/>
  <c r="L9" i="84"/>
  <c r="L8" i="84"/>
  <c r="L7" i="84"/>
  <c r="L5" i="84"/>
  <c r="D2" i="84" l="1"/>
  <c r="H2" i="88" l="1"/>
  <c r="AF4" i="88"/>
  <c r="AF4" i="84"/>
  <c r="AG4" i="84" s="1"/>
  <c r="AF5" i="88"/>
  <c r="H2" i="84"/>
  <c r="AF5" i="84"/>
  <c r="AF6" i="88"/>
  <c r="D6" i="67"/>
  <c r="B5" i="88" s="1"/>
  <c r="B5" i="84"/>
  <c r="AG6" i="88"/>
  <c r="AG4" i="88"/>
  <c r="AF7" i="88"/>
  <c r="C5" i="88"/>
  <c r="B6" i="88"/>
  <c r="AH4" i="84"/>
  <c r="AG7" i="88"/>
  <c r="AG5" i="88"/>
  <c r="AF8" i="88"/>
  <c r="D5" i="88"/>
  <c r="H5" i="88"/>
  <c r="AF6" i="84"/>
  <c r="B6" i="84"/>
  <c r="B7" i="88"/>
  <c r="AG8" i="88"/>
  <c r="AF9" i="88"/>
  <c r="AG6" i="84"/>
  <c r="AF7" i="84"/>
  <c r="C6" i="84"/>
  <c r="D6" i="84" s="1"/>
  <c r="B7" i="84"/>
  <c r="C7" i="88"/>
  <c r="D7" i="88" s="1"/>
  <c r="H7" i="88" s="1"/>
  <c r="B8" i="88"/>
  <c r="AG9" i="88"/>
  <c r="AF10" i="88"/>
  <c r="AG7" i="84"/>
  <c r="AF8" i="84"/>
  <c r="B8" i="84"/>
  <c r="C7" i="84"/>
  <c r="D7" i="84" s="1"/>
  <c r="H7" i="84" s="1"/>
  <c r="C8" i="88"/>
  <c r="D8" i="88" s="1"/>
  <c r="H8" i="88" s="1"/>
  <c r="B9" i="88"/>
  <c r="AF11" i="88"/>
  <c r="AG10" i="88"/>
  <c r="AG8" i="84"/>
  <c r="AF9" i="84"/>
  <c r="B9" i="84"/>
  <c r="C8" i="84"/>
  <c r="D8" i="84" s="1"/>
  <c r="B10" i="88"/>
  <c r="C9" i="88"/>
  <c r="AF12" i="88"/>
  <c r="AG11" i="88"/>
  <c r="AF10" i="84"/>
  <c r="AG9" i="84"/>
  <c r="B10" i="84"/>
  <c r="C9" i="84"/>
  <c r="D9" i="84" s="1"/>
  <c r="B11" i="88"/>
  <c r="C10" i="88"/>
  <c r="AF13" i="88"/>
  <c r="AG12" i="88"/>
  <c r="AG10" i="84"/>
  <c r="AF11" i="84"/>
  <c r="C10" i="84"/>
  <c r="D10" i="84" s="1"/>
  <c r="B11" i="84"/>
  <c r="B12" i="88"/>
  <c r="C11" i="88"/>
  <c r="AF14" i="88"/>
  <c r="AG13" i="88"/>
  <c r="AF12" i="84"/>
  <c r="AG11" i="84"/>
  <c r="B12" i="84"/>
  <c r="C11" i="84"/>
  <c r="D11" i="84" s="1"/>
  <c r="C12" i="88"/>
  <c r="B13" i="88"/>
  <c r="AF15" i="88"/>
  <c r="AG14" i="88"/>
  <c r="AF13" i="84"/>
  <c r="AG12" i="84"/>
  <c r="C12" i="84"/>
  <c r="D12" i="84" s="1"/>
  <c r="B13" i="84"/>
  <c r="C13" i="88"/>
  <c r="B14" i="88"/>
  <c r="AG15" i="88"/>
  <c r="AF16" i="88"/>
  <c r="AF14" i="84"/>
  <c r="AG13" i="84"/>
  <c r="B14" i="84"/>
  <c r="C13" i="84"/>
  <c r="D13" i="84" s="1"/>
  <c r="C14" i="88"/>
  <c r="B15" i="88"/>
  <c r="AF17" i="88"/>
  <c r="AG16" i="88"/>
  <c r="AG14" i="84"/>
  <c r="AF15" i="84"/>
  <c r="B15" i="84"/>
  <c r="C14" i="84"/>
  <c r="D14" i="84" s="1"/>
  <c r="C15" i="88"/>
  <c r="B16" i="88"/>
  <c r="AF18" i="88"/>
  <c r="AG17" i="88"/>
  <c r="AG15" i="84"/>
  <c r="AF16" i="84"/>
  <c r="B16" i="84"/>
  <c r="C15" i="84"/>
  <c r="D15" i="84" s="1"/>
  <c r="C16" i="88"/>
  <c r="B17" i="88"/>
  <c r="AG18" i="88"/>
  <c r="AF19" i="88"/>
  <c r="AG16" i="84"/>
  <c r="AF17" i="84"/>
  <c r="B17" i="84"/>
  <c r="C16" i="84"/>
  <c r="D16" i="84" s="1"/>
  <c r="C17" i="88"/>
  <c r="B18" i="88"/>
  <c r="AF20" i="88"/>
  <c r="AG19" i="88"/>
  <c r="AF18" i="84"/>
  <c r="AG17" i="84"/>
  <c r="B18" i="84"/>
  <c r="C17" i="84"/>
  <c r="D17" i="84" s="1"/>
  <c r="B19" i="88"/>
  <c r="C18" i="88"/>
  <c r="AF21" i="88"/>
  <c r="AG20" i="88"/>
  <c r="AG18" i="84"/>
  <c r="AF19" i="84"/>
  <c r="B19" i="84"/>
  <c r="C18" i="84"/>
  <c r="D18" i="84" s="1"/>
  <c r="B20" i="88"/>
  <c r="C19" i="88"/>
  <c r="AG21" i="88"/>
  <c r="AF22" i="88"/>
  <c r="AF20" i="84"/>
  <c r="AG19" i="84"/>
  <c r="B20" i="84"/>
  <c r="C19" i="84"/>
  <c r="D19" i="84" s="1"/>
  <c r="C20" i="88"/>
  <c r="B21" i="88"/>
  <c r="AF23" i="88"/>
  <c r="AG22" i="88"/>
  <c r="AF21" i="84"/>
  <c r="AG20" i="84"/>
  <c r="B21" i="84"/>
  <c r="C20" i="84"/>
  <c r="D20" i="84" s="1"/>
  <c r="C21" i="88"/>
  <c r="B22" i="88"/>
  <c r="AF24" i="88"/>
  <c r="AG23" i="88"/>
  <c r="AF22" i="84"/>
  <c r="AG21" i="84"/>
  <c r="C21" i="84"/>
  <c r="D21" i="84" s="1"/>
  <c r="B22" i="84"/>
  <c r="C22" i="88"/>
  <c r="B23" i="88"/>
  <c r="AG24" i="88"/>
  <c r="AF25" i="88"/>
  <c r="AG22" i="84"/>
  <c r="AF23" i="84"/>
  <c r="B23" i="84"/>
  <c r="C22" i="84"/>
  <c r="D22" i="84" s="1"/>
  <c r="B24" i="88"/>
  <c r="C23" i="88"/>
  <c r="AF26" i="88"/>
  <c r="AG25" i="88"/>
  <c r="AF24" i="84"/>
  <c r="AG23" i="84"/>
  <c r="B24" i="84"/>
  <c r="C23" i="84"/>
  <c r="D23" i="84" s="1"/>
  <c r="B25" i="88"/>
  <c r="C24" i="88"/>
  <c r="AG26" i="88"/>
  <c r="AF27" i="88"/>
  <c r="AF25" i="84"/>
  <c r="AG24" i="84"/>
  <c r="B25" i="84"/>
  <c r="C24" i="84"/>
  <c r="D24" i="84" s="1"/>
  <c r="B26" i="88"/>
  <c r="C25" i="88"/>
  <c r="AF28" i="88"/>
  <c r="AG27" i="88"/>
  <c r="AF26" i="84"/>
  <c r="AG25" i="84"/>
  <c r="B26" i="84"/>
  <c r="C25" i="84"/>
  <c r="D25" i="84" s="1"/>
  <c r="C26" i="88"/>
  <c r="B27" i="88"/>
  <c r="AG28" i="88"/>
  <c r="AF29" i="88"/>
  <c r="AG26" i="84"/>
  <c r="AF27" i="84"/>
  <c r="B27" i="84"/>
  <c r="C26" i="84"/>
  <c r="D26" i="84" s="1"/>
  <c r="C27" i="88"/>
  <c r="B28" i="88"/>
  <c r="AG29" i="88"/>
  <c r="AF30" i="88"/>
  <c r="AF28" i="84"/>
  <c r="AG27" i="84"/>
  <c r="C27" i="84"/>
  <c r="D27" i="84" s="1"/>
  <c r="B28" i="84"/>
  <c r="B29" i="88"/>
  <c r="C28" i="88"/>
  <c r="AG30" i="88"/>
  <c r="AF31" i="88"/>
  <c r="AF29" i="84"/>
  <c r="AG28" i="84"/>
  <c r="B29" i="84"/>
  <c r="C28" i="84"/>
  <c r="D28" i="84" s="1"/>
  <c r="B30" i="88"/>
  <c r="C29" i="88"/>
  <c r="AF32" i="88"/>
  <c r="AG31" i="88"/>
  <c r="AF30" i="84"/>
  <c r="AG29" i="84"/>
  <c r="B30" i="84"/>
  <c r="C29" i="84"/>
  <c r="D29" i="84" s="1"/>
  <c r="C30" i="88"/>
  <c r="B31" i="88"/>
  <c r="AF33" i="88"/>
  <c r="AG32" i="88"/>
  <c r="AF31" i="84"/>
  <c r="AG30" i="84"/>
  <c r="B31" i="84"/>
  <c r="C30" i="84"/>
  <c r="D30" i="84" s="1"/>
  <c r="C31" i="88"/>
  <c r="B32" i="88"/>
  <c r="AF34" i="88"/>
  <c r="AG33" i="88"/>
  <c r="AF32" i="84"/>
  <c r="AG31" i="84"/>
  <c r="C31" i="84"/>
  <c r="D31" i="84" s="1"/>
  <c r="B32" i="84"/>
  <c r="B33" i="88"/>
  <c r="C32" i="88"/>
  <c r="AF35" i="88"/>
  <c r="AG34" i="88"/>
  <c r="AF33" i="84"/>
  <c r="AG32" i="84"/>
  <c r="C32" i="84"/>
  <c r="D32" i="84" s="1"/>
  <c r="B33" i="84"/>
  <c r="B34" i="88"/>
  <c r="C33" i="88"/>
  <c r="AG35" i="88"/>
  <c r="AF36" i="88"/>
  <c r="AF34" i="84"/>
  <c r="AG33" i="84"/>
  <c r="B34" i="84"/>
  <c r="C33" i="84"/>
  <c r="D33" i="84" s="1"/>
  <c r="C34" i="88"/>
  <c r="B35" i="88"/>
  <c r="AF37" i="88"/>
  <c r="AG36" i="88"/>
  <c r="AF35" i="84"/>
  <c r="AG34" i="84"/>
  <c r="B35" i="84"/>
  <c r="C34" i="84"/>
  <c r="D34" i="84" s="1"/>
  <c r="AF38" i="88"/>
  <c r="AG37" i="88"/>
  <c r="AF36" i="84"/>
  <c r="AG35" i="84"/>
  <c r="B36" i="84"/>
  <c r="C35" i="84"/>
  <c r="D35" i="84" s="1"/>
  <c r="AF39" i="88"/>
  <c r="AG38" i="88"/>
  <c r="AF37" i="84"/>
  <c r="AG36" i="84"/>
  <c r="B37" i="84"/>
  <c r="C36" i="84"/>
  <c r="D36" i="84" s="1"/>
  <c r="AG39" i="88"/>
  <c r="AF40" i="88"/>
  <c r="AF38" i="84"/>
  <c r="AG37" i="84"/>
  <c r="B38" i="84"/>
  <c r="C37" i="84"/>
  <c r="D37" i="84" s="1"/>
  <c r="AG40" i="88"/>
  <c r="AF41" i="88"/>
  <c r="AG38" i="84"/>
  <c r="AF39" i="84"/>
  <c r="AF42" i="88"/>
  <c r="AG41" i="88"/>
  <c r="AF40" i="84"/>
  <c r="AG39" i="84"/>
  <c r="AG42" i="88"/>
  <c r="AF43" i="88"/>
  <c r="AG40" i="84"/>
  <c r="AF41" i="84"/>
  <c r="AG43" i="88"/>
  <c r="AF44" i="88"/>
  <c r="AF42" i="84"/>
  <c r="AG41" i="84"/>
  <c r="AF45" i="88"/>
  <c r="AG44" i="88"/>
  <c r="AG42" i="84"/>
  <c r="AF43" i="84"/>
  <c r="AF46" i="88"/>
  <c r="AG45" i="88"/>
  <c r="AF44" i="84"/>
  <c r="AG43" i="84"/>
  <c r="AF47" i="88"/>
  <c r="AG46" i="88"/>
  <c r="AF45" i="84"/>
  <c r="AG44" i="84"/>
  <c r="AG47" i="88"/>
  <c r="AF48" i="88"/>
  <c r="AF46" i="84"/>
  <c r="AG45" i="84"/>
  <c r="AG48" i="88"/>
  <c r="AF49" i="88"/>
  <c r="AF47" i="84"/>
  <c r="AG46" i="84"/>
  <c r="AF50" i="88"/>
  <c r="AG49" i="88"/>
  <c r="AF48" i="84"/>
  <c r="AG47" i="84"/>
  <c r="AG50" i="88"/>
  <c r="AF51" i="88"/>
  <c r="AF49" i="84"/>
  <c r="AG48" i="84"/>
  <c r="AG51" i="88"/>
  <c r="AF52" i="88"/>
  <c r="AF50" i="84"/>
  <c r="AG49" i="84"/>
  <c r="AG52" i="88"/>
  <c r="AF53" i="88"/>
  <c r="AG50" i="84"/>
  <c r="AF51" i="84"/>
  <c r="AF54" i="88"/>
  <c r="AG53" i="88"/>
  <c r="AF52" i="84"/>
  <c r="AG51" i="84"/>
  <c r="AG54" i="88"/>
  <c r="AF55" i="88"/>
  <c r="AF53" i="84"/>
  <c r="AG52" i="84"/>
  <c r="AG55" i="88"/>
  <c r="AF56" i="88"/>
  <c r="AF54" i="84"/>
  <c r="AG53" i="84"/>
  <c r="AG56" i="88"/>
  <c r="AF57" i="88"/>
  <c r="AF55" i="84"/>
  <c r="AG54" i="84"/>
  <c r="AG57" i="88"/>
  <c r="AF58" i="88"/>
  <c r="AF56" i="84"/>
  <c r="AG55" i="84"/>
  <c r="AG58" i="88"/>
  <c r="AF59" i="88"/>
  <c r="AG56" i="84"/>
  <c r="AF57" i="84"/>
  <c r="AG59" i="88"/>
  <c r="AF60" i="88"/>
  <c r="AG57" i="84"/>
  <c r="AF58" i="84"/>
  <c r="AG60" i="88"/>
  <c r="AF61" i="88"/>
  <c r="AF59" i="84"/>
  <c r="AG58" i="84"/>
  <c r="AG61" i="88"/>
  <c r="AF62" i="88"/>
  <c r="AF60" i="84"/>
  <c r="AG59" i="84"/>
  <c r="AG62" i="88"/>
  <c r="AF63" i="88"/>
  <c r="AF61" i="84"/>
  <c r="AG60" i="84"/>
  <c r="AG63" i="88"/>
  <c r="AF64" i="88"/>
  <c r="AF62" i="84"/>
  <c r="AG61" i="84"/>
  <c r="AF65" i="88"/>
  <c r="AG64" i="88"/>
  <c r="AG62" i="84"/>
  <c r="AF63" i="84"/>
  <c r="AF66" i="88"/>
  <c r="AG65" i="88"/>
  <c r="AF64" i="84"/>
  <c r="AG63" i="84"/>
  <c r="AF67" i="88"/>
  <c r="AG66" i="88"/>
  <c r="AF65" i="84"/>
  <c r="AG64" i="84"/>
  <c r="AG67" i="88"/>
  <c r="AF68" i="88"/>
  <c r="AF66" i="84"/>
  <c r="AG65" i="84"/>
  <c r="AF69" i="88"/>
  <c r="AG68" i="88"/>
  <c r="AG66" i="84"/>
  <c r="AF67" i="84"/>
  <c r="AG69" i="88"/>
  <c r="AF70" i="88"/>
  <c r="AF68" i="84"/>
  <c r="AG67" i="84"/>
  <c r="AF71" i="88"/>
  <c r="AG70" i="88"/>
  <c r="AG68" i="84"/>
  <c r="AF69" i="84"/>
  <c r="AG71" i="88"/>
  <c r="AF72" i="88"/>
  <c r="AG69" i="84"/>
  <c r="AF70" i="84"/>
  <c r="AG72" i="88"/>
  <c r="AF73" i="88"/>
  <c r="AG70" i="84"/>
  <c r="AF71" i="84"/>
  <c r="AG73" i="88"/>
  <c r="AF74" i="88"/>
  <c r="AG71" i="84"/>
  <c r="AF72" i="84"/>
  <c r="AG74" i="88"/>
  <c r="AF75" i="88"/>
  <c r="AG72" i="84"/>
  <c r="AF73" i="84"/>
  <c r="AG75" i="88"/>
  <c r="AF76" i="88"/>
  <c r="AG73" i="84"/>
  <c r="AF74" i="84"/>
  <c r="AF77" i="88"/>
  <c r="AG76" i="88"/>
  <c r="AG74" i="84"/>
  <c r="AF75" i="84"/>
  <c r="AF78" i="88"/>
  <c r="AG77" i="88"/>
  <c r="AF76" i="84"/>
  <c r="AG75" i="84"/>
  <c r="AF79" i="88"/>
  <c r="AG78" i="88"/>
  <c r="AG76" i="84"/>
  <c r="AF77" i="84"/>
  <c r="AF80" i="88"/>
  <c r="AG79" i="88"/>
  <c r="AF78" i="84"/>
  <c r="AG77" i="84"/>
  <c r="AG80" i="88"/>
  <c r="AF81" i="88"/>
  <c r="AG78" i="84"/>
  <c r="AF79" i="84"/>
  <c r="AF82" i="88"/>
  <c r="AG81" i="88"/>
  <c r="AF80" i="84"/>
  <c r="AG79" i="84"/>
  <c r="AG82" i="88"/>
  <c r="AF83" i="88"/>
  <c r="AG80" i="84"/>
  <c r="AF81" i="84"/>
  <c r="AG83" i="88"/>
  <c r="AF84" i="88"/>
  <c r="AF82" i="84"/>
  <c r="AG81" i="84"/>
  <c r="AG84" i="88"/>
  <c r="AF85" i="88"/>
  <c r="AF83" i="84"/>
  <c r="AG82" i="84"/>
  <c r="AF86" i="88"/>
  <c r="AG85" i="88"/>
  <c r="AF84" i="84"/>
  <c r="AG83" i="84"/>
  <c r="AF87" i="88"/>
  <c r="AG86" i="88"/>
  <c r="AF85" i="84"/>
  <c r="AG84" i="84"/>
  <c r="AG87" i="88"/>
  <c r="AF88" i="88"/>
  <c r="AF86" i="84"/>
  <c r="AG85" i="84"/>
  <c r="AF89" i="88"/>
  <c r="AG88" i="88"/>
  <c r="AG86" i="84"/>
  <c r="AF87" i="84"/>
  <c r="AF90" i="88"/>
  <c r="AG89" i="88"/>
  <c r="AF88" i="84"/>
  <c r="AG87" i="84"/>
  <c r="AF91" i="88"/>
  <c r="AG90" i="88"/>
  <c r="AG88" i="84"/>
  <c r="AF89" i="84"/>
  <c r="AF92" i="88"/>
  <c r="AG91" i="88"/>
  <c r="AG89" i="84"/>
  <c r="AF90" i="84"/>
  <c r="AG92" i="88"/>
  <c r="AF93" i="88"/>
  <c r="AF91" i="84"/>
  <c r="AG90" i="84"/>
  <c r="AG93" i="88"/>
  <c r="AF94" i="88"/>
  <c r="AF92" i="84"/>
  <c r="AG91" i="84"/>
  <c r="AF95" i="88"/>
  <c r="AG94" i="88"/>
  <c r="AG92" i="84"/>
  <c r="AF93" i="84"/>
  <c r="AF96" i="88"/>
  <c r="AG95" i="88"/>
  <c r="AF94" i="84"/>
  <c r="AG93" i="84"/>
  <c r="AF97" i="88"/>
  <c r="AG96" i="88"/>
  <c r="AF95" i="84"/>
  <c r="AG94" i="84"/>
  <c r="AF98" i="88"/>
  <c r="AG97" i="88"/>
  <c r="AF96" i="84"/>
  <c r="AG95" i="84"/>
  <c r="AF99" i="88"/>
  <c r="AG98" i="88"/>
  <c r="AG96" i="84"/>
  <c r="AF97" i="84"/>
  <c r="AG99" i="88"/>
  <c r="AF100" i="88"/>
  <c r="AG97" i="84"/>
  <c r="AF98" i="84"/>
  <c r="AG100" i="88"/>
  <c r="AF101" i="88"/>
  <c r="AF99" i="84"/>
  <c r="AG98" i="84"/>
  <c r="AG101" i="88"/>
  <c r="AF102" i="88"/>
  <c r="AF100" i="84"/>
  <c r="AG99" i="84"/>
  <c r="AG102" i="88"/>
  <c r="AF103" i="88"/>
  <c r="AG100" i="84"/>
  <c r="AF101" i="84"/>
  <c r="AF104" i="88"/>
  <c r="AG103" i="88"/>
  <c r="AF102" i="84"/>
  <c r="AG101" i="84"/>
  <c r="AF105" i="88"/>
  <c r="AG104" i="88"/>
  <c r="AG102" i="84"/>
  <c r="AF103" i="84"/>
  <c r="AF106" i="88"/>
  <c r="AG105" i="88"/>
  <c r="AG103" i="84"/>
  <c r="AF104" i="84"/>
  <c r="AF107" i="88"/>
  <c r="AG106" i="88"/>
  <c r="AG104" i="84"/>
  <c r="AF105" i="84"/>
  <c r="AG107" i="88"/>
  <c r="AF108" i="88"/>
  <c r="AF106" i="84"/>
  <c r="AG105" i="84"/>
  <c r="AF109" i="88"/>
  <c r="AG108" i="88"/>
  <c r="AF107" i="84"/>
  <c r="AG106" i="84"/>
  <c r="AF110" i="88"/>
  <c r="AG109" i="88"/>
  <c r="AG107" i="84"/>
  <c r="AF108" i="84"/>
  <c r="AG110" i="88"/>
  <c r="AF111" i="88"/>
  <c r="AG108" i="84"/>
  <c r="AF109" i="84"/>
  <c r="AG111" i="88"/>
  <c r="AF112" i="88"/>
  <c r="AF110" i="84"/>
  <c r="AG109" i="84"/>
  <c r="AF113" i="88"/>
  <c r="AG112" i="88"/>
  <c r="AF111" i="84"/>
  <c r="AG110" i="84"/>
  <c r="AG113" i="88"/>
  <c r="AF114" i="88"/>
  <c r="AF112" i="84"/>
  <c r="AG111" i="84"/>
  <c r="AG114" i="88"/>
  <c r="AF115" i="88"/>
  <c r="AF113" i="84"/>
  <c r="AG112" i="84"/>
  <c r="AF116" i="88"/>
  <c r="AG115" i="88"/>
  <c r="AG113" i="84"/>
  <c r="AF114" i="84"/>
  <c r="AF117" i="88"/>
  <c r="AG116" i="88"/>
  <c r="AG114" i="84"/>
  <c r="AF115" i="84"/>
  <c r="AF118" i="88"/>
  <c r="AG117" i="88"/>
  <c r="AG115" i="84"/>
  <c r="AF116" i="84"/>
  <c r="AF119" i="88"/>
  <c r="AG118" i="88"/>
  <c r="AF117" i="84"/>
  <c r="AG116" i="84"/>
  <c r="AF120" i="88"/>
  <c r="AG119" i="88"/>
  <c r="AF118" i="84"/>
  <c r="AG117" i="84"/>
  <c r="AG120" i="88"/>
  <c r="AF121" i="88"/>
  <c r="AF119" i="84"/>
  <c r="AG118" i="84"/>
  <c r="AG121" i="88"/>
  <c r="AF122" i="88"/>
  <c r="AF120" i="84"/>
  <c r="AG119" i="84"/>
  <c r="AG122" i="88"/>
  <c r="AF123" i="88"/>
  <c r="AG120" i="84"/>
  <c r="AF121" i="84"/>
  <c r="AF124" i="88"/>
  <c r="AG123" i="88"/>
  <c r="AF122" i="84"/>
  <c r="AG121" i="84"/>
  <c r="AF125" i="88"/>
  <c r="AG124" i="88"/>
  <c r="AF123" i="84"/>
  <c r="AG122" i="84"/>
  <c r="AG125" i="88"/>
  <c r="AF126" i="88"/>
  <c r="AF124" i="84"/>
  <c r="AG123" i="84"/>
  <c r="AG126" i="88"/>
  <c r="AF127" i="88"/>
  <c r="AF125" i="84"/>
  <c r="AG124" i="84"/>
  <c r="AF128" i="88"/>
  <c r="AG127" i="88"/>
  <c r="AF126" i="84"/>
  <c r="AG125" i="84"/>
  <c r="AG128" i="88"/>
  <c r="AF129" i="88"/>
  <c r="AG126" i="84"/>
  <c r="AF127" i="84"/>
  <c r="AF130" i="88"/>
  <c r="AG129" i="88"/>
  <c r="AF128" i="84"/>
  <c r="AG127" i="84"/>
  <c r="AG130" i="88"/>
  <c r="AF131" i="88"/>
  <c r="AF129" i="84"/>
  <c r="AG128" i="84"/>
  <c r="AF132" i="88"/>
  <c r="AG131" i="88"/>
  <c r="AG129" i="84"/>
  <c r="AF130" i="84"/>
  <c r="AF133" i="88"/>
  <c r="AG132" i="88"/>
  <c r="AG130" i="84"/>
  <c r="AF131" i="84"/>
  <c r="AF134" i="88"/>
  <c r="AG133" i="88"/>
  <c r="AF132" i="84"/>
  <c r="AG131" i="84"/>
  <c r="AF135" i="88"/>
  <c r="AG134" i="88"/>
  <c r="AF133" i="84"/>
  <c r="AG132" i="84"/>
  <c r="AF136" i="88"/>
  <c r="AG135" i="88"/>
  <c r="AF134" i="84"/>
  <c r="AG133" i="84"/>
  <c r="AG136" i="88"/>
  <c r="AF137" i="88"/>
  <c r="AG134" i="84"/>
  <c r="AF135" i="84"/>
  <c r="AG137" i="88"/>
  <c r="AF138" i="88"/>
  <c r="AG135" i="84"/>
  <c r="AF136" i="84"/>
  <c r="AG138" i="88"/>
  <c r="AF139" i="88"/>
  <c r="AG136" i="84"/>
  <c r="AF137" i="84"/>
  <c r="AG139" i="88"/>
  <c r="AF140" i="88"/>
  <c r="AF138" i="84"/>
  <c r="AG137" i="84"/>
  <c r="AF141" i="88"/>
  <c r="AG140" i="88"/>
  <c r="AG138" i="84"/>
  <c r="AF139" i="84"/>
  <c r="AG141" i="88"/>
  <c r="AF142" i="88"/>
  <c r="AG139" i="84"/>
  <c r="AF140" i="84"/>
  <c r="AG142" i="88"/>
  <c r="AF143" i="88"/>
  <c r="AG140" i="84"/>
  <c r="AF141" i="84"/>
  <c r="AF144" i="88"/>
  <c r="AG143" i="88"/>
  <c r="AF142" i="84"/>
  <c r="AG141" i="84"/>
  <c r="AF145" i="88"/>
  <c r="AG144" i="88"/>
  <c r="AF143" i="84"/>
  <c r="AG142" i="84"/>
  <c r="AG145" i="88"/>
  <c r="AF146" i="88"/>
  <c r="AF144" i="84"/>
  <c r="AG143" i="84"/>
  <c r="AF147" i="88"/>
  <c r="AG146" i="88"/>
  <c r="AG144" i="84"/>
  <c r="AF145" i="84"/>
  <c r="AF148" i="88"/>
  <c r="AG147" i="88"/>
  <c r="AG145" i="84"/>
  <c r="AF146" i="84"/>
  <c r="AF149" i="88"/>
  <c r="AG148" i="88"/>
  <c r="AG146" i="84"/>
  <c r="AF147" i="84"/>
  <c r="AG149" i="88"/>
  <c r="AF150" i="88"/>
  <c r="AF148" i="84"/>
  <c r="AG147" i="84"/>
  <c r="AG150" i="88"/>
  <c r="AF151" i="88"/>
  <c r="AG148" i="84"/>
  <c r="AF149" i="84"/>
  <c r="AG151" i="88"/>
  <c r="AF152" i="88"/>
  <c r="AF150" i="84"/>
  <c r="AG149" i="84"/>
  <c r="AF153" i="88"/>
  <c r="AG152" i="88"/>
  <c r="AG150" i="84"/>
  <c r="AF151" i="84"/>
  <c r="AG153" i="88"/>
  <c r="AF154" i="88"/>
  <c r="AG151" i="84"/>
  <c r="AF152" i="84"/>
  <c r="AF155" i="88"/>
  <c r="AG154" i="88"/>
  <c r="AG152" i="84"/>
  <c r="AF153" i="84"/>
  <c r="AG155" i="88"/>
  <c r="AF156" i="88"/>
  <c r="AF154" i="84"/>
  <c r="AG153" i="84"/>
  <c r="AG156" i="88"/>
  <c r="AF157" i="88"/>
  <c r="AG154" i="84"/>
  <c r="AF155" i="84"/>
  <c r="AF158" i="88"/>
  <c r="AG157" i="88"/>
  <c r="AF156" i="84"/>
  <c r="AG155" i="84"/>
  <c r="AF159" i="88"/>
  <c r="AG158" i="88"/>
  <c r="AG156" i="84"/>
  <c r="AF157" i="84"/>
  <c r="AF160" i="88"/>
  <c r="AG159" i="88"/>
  <c r="AF158" i="84"/>
  <c r="AG157" i="84"/>
  <c r="AG160" i="88"/>
  <c r="AF161" i="88"/>
  <c r="AF159" i="84"/>
  <c r="AG158" i="84"/>
  <c r="AG161" i="88"/>
  <c r="AF162" i="88"/>
  <c r="AF160" i="84"/>
  <c r="AG159" i="84"/>
  <c r="AG162" i="88"/>
  <c r="AF163" i="88"/>
  <c r="AG160" i="84"/>
  <c r="AF161" i="84"/>
  <c r="AG163" i="88"/>
  <c r="AF164" i="88"/>
  <c r="AG161" i="84"/>
  <c r="AF162" i="84"/>
  <c r="AF165" i="88"/>
  <c r="AG164" i="88"/>
  <c r="AF163" i="84"/>
  <c r="AG162" i="84"/>
  <c r="AF166" i="88"/>
  <c r="AG165" i="88"/>
  <c r="AF164" i="84"/>
  <c r="AG163" i="84"/>
  <c r="AG166" i="88"/>
  <c r="AF167" i="88"/>
  <c r="AF165" i="84"/>
  <c r="AG164" i="84"/>
  <c r="AF168" i="88"/>
  <c r="AG167" i="88"/>
  <c r="AF166" i="84"/>
  <c r="AG165" i="84"/>
  <c r="AG168" i="88"/>
  <c r="AF169" i="88"/>
  <c r="AF167" i="84"/>
  <c r="AG166" i="84"/>
  <c r="AG169" i="88"/>
  <c r="AF170" i="88"/>
  <c r="AF168" i="84"/>
  <c r="AG167" i="84"/>
  <c r="AF171" i="88"/>
  <c r="AG170" i="88"/>
  <c r="AG168" i="84"/>
  <c r="AF169" i="84"/>
  <c r="AG171" i="88"/>
  <c r="AF172" i="88"/>
  <c r="AF170" i="84"/>
  <c r="AG169" i="84"/>
  <c r="AF173" i="88"/>
  <c r="AG172" i="88"/>
  <c r="AF171" i="84"/>
  <c r="AG170" i="84"/>
  <c r="AF174" i="88"/>
  <c r="AG173" i="88"/>
  <c r="AG171" i="84"/>
  <c r="AF172" i="84"/>
  <c r="AF175" i="88"/>
  <c r="AG174" i="88"/>
  <c r="AF173" i="84"/>
  <c r="AG172" i="84"/>
  <c r="AF176" i="88"/>
  <c r="AG175" i="88"/>
  <c r="AF174" i="84"/>
  <c r="AG173" i="84"/>
  <c r="AG176" i="88"/>
  <c r="AF177" i="88"/>
  <c r="AG174" i="84"/>
  <c r="AF175" i="84"/>
  <c r="AF178" i="88"/>
  <c r="AG177" i="88"/>
  <c r="AF176" i="84"/>
  <c r="AG175" i="84"/>
  <c r="AF179" i="88"/>
  <c r="AG178" i="88"/>
  <c r="AF177" i="84"/>
  <c r="AG176" i="84"/>
  <c r="AF180" i="88"/>
  <c r="AG179" i="88"/>
  <c r="AF178" i="84"/>
  <c r="AG177" i="84"/>
  <c r="AG180" i="88"/>
  <c r="AF181" i="88"/>
  <c r="AF179" i="84"/>
  <c r="AG178" i="84"/>
  <c r="AF182" i="88"/>
  <c r="AG181" i="88"/>
  <c r="AG179" i="84"/>
  <c r="AF180" i="84"/>
  <c r="AF183" i="88"/>
  <c r="AG182" i="88"/>
  <c r="AG180" i="84"/>
  <c r="AF181" i="84"/>
  <c r="AG183" i="88"/>
  <c r="AF184" i="88"/>
  <c r="AG181" i="84"/>
  <c r="AF182" i="84"/>
  <c r="AF185" i="88"/>
  <c r="AG184" i="88"/>
  <c r="AG182" i="84"/>
  <c r="AF183" i="84"/>
  <c r="AF186" i="88"/>
  <c r="AG185" i="88"/>
  <c r="AG183" i="84"/>
  <c r="AF184" i="84"/>
  <c r="AF187" i="88"/>
  <c r="AG186" i="88"/>
  <c r="AF185" i="84"/>
  <c r="AG184" i="84"/>
  <c r="AF188" i="88"/>
  <c r="AG187" i="88"/>
  <c r="AF186" i="84"/>
  <c r="AG185" i="84"/>
  <c r="AG188" i="88"/>
  <c r="AF189" i="88"/>
  <c r="AG186" i="84"/>
  <c r="AF187" i="84"/>
  <c r="AF190" i="88"/>
  <c r="AG189" i="88"/>
  <c r="AF188" i="84"/>
  <c r="AG187" i="84"/>
  <c r="AF191" i="88"/>
  <c r="AG190" i="88"/>
  <c r="AF189" i="84"/>
  <c r="AG188" i="84"/>
  <c r="AF192" i="88"/>
  <c r="AG191" i="88"/>
  <c r="AF190" i="84"/>
  <c r="AG189" i="84"/>
  <c r="AG192" i="88"/>
  <c r="AF193" i="88"/>
  <c r="AF191" i="84"/>
  <c r="AG190" i="84"/>
  <c r="AG193" i="88"/>
  <c r="AF194" i="88"/>
  <c r="AF192" i="84"/>
  <c r="AG191" i="84"/>
  <c r="AF195" i="88"/>
  <c r="AG194" i="88"/>
  <c r="AG192" i="84"/>
  <c r="AF193" i="84"/>
  <c r="AF196" i="88"/>
  <c r="AG195" i="88"/>
  <c r="AF194" i="84"/>
  <c r="AG193" i="84"/>
  <c r="AG196" i="88"/>
  <c r="AF197" i="88"/>
  <c r="AG194" i="84"/>
  <c r="AF195" i="84"/>
  <c r="AG197" i="88"/>
  <c r="AF198" i="88"/>
  <c r="AF196" i="84"/>
  <c r="AG195" i="84"/>
  <c r="AF199" i="88"/>
  <c r="AG198" i="88"/>
  <c r="AF197" i="84"/>
  <c r="AG196" i="84"/>
  <c r="AG199" i="88"/>
  <c r="AF200" i="88"/>
  <c r="AG197" i="84"/>
  <c r="AF198" i="84"/>
  <c r="AF201" i="88"/>
  <c r="AG200" i="88"/>
  <c r="AF199" i="84"/>
  <c r="AG198" i="84"/>
  <c r="AF202" i="88"/>
  <c r="AG201" i="88"/>
  <c r="AF200" i="84"/>
  <c r="AG199" i="84"/>
  <c r="AG202" i="88"/>
  <c r="AF203" i="88"/>
  <c r="AF201" i="84"/>
  <c r="AG200" i="84"/>
  <c r="AF204" i="88"/>
  <c r="AG203" i="88"/>
  <c r="AF202" i="84"/>
  <c r="AG201" i="84"/>
  <c r="AG204" i="88"/>
  <c r="AF205" i="88"/>
  <c r="AF203" i="84"/>
  <c r="AG202" i="84"/>
  <c r="AF206" i="88"/>
  <c r="AG205" i="88"/>
  <c r="AF204" i="84"/>
  <c r="AG203" i="84"/>
  <c r="AF207" i="88"/>
  <c r="AG206" i="88"/>
  <c r="AG204" i="84"/>
  <c r="AF205" i="84"/>
  <c r="AF208" i="88"/>
  <c r="AG207" i="88"/>
  <c r="AF206" i="84"/>
  <c r="AG205" i="84"/>
  <c r="AF209" i="88"/>
  <c r="AG208" i="88"/>
  <c r="AG206" i="84"/>
  <c r="AF207" i="84"/>
  <c r="AG209" i="88"/>
  <c r="AF210" i="88"/>
  <c r="AF208" i="84"/>
  <c r="AG207" i="84"/>
  <c r="AF211" i="88"/>
  <c r="AG210" i="88"/>
  <c r="AG208" i="84"/>
  <c r="AF209" i="84"/>
  <c r="AG211" i="88"/>
  <c r="AF212" i="88"/>
  <c r="AF210" i="84"/>
  <c r="AG209" i="84"/>
  <c r="AG212" i="88"/>
  <c r="AF213" i="88"/>
  <c r="AG210" i="84"/>
  <c r="AF211" i="84"/>
  <c r="AF214" i="88"/>
  <c r="AG213" i="88"/>
  <c r="AG211" i="84"/>
  <c r="AF212" i="84"/>
  <c r="AF215" i="88"/>
  <c r="AG214" i="88"/>
  <c r="AG212" i="84"/>
  <c r="AF213" i="84"/>
  <c r="AF216" i="88"/>
  <c r="AG215" i="88"/>
  <c r="AG213" i="84"/>
  <c r="AF214" i="84"/>
  <c r="AF217" i="88"/>
  <c r="AG216" i="88"/>
  <c r="AF215" i="84"/>
  <c r="AG214" i="84"/>
  <c r="AF218" i="88"/>
  <c r="AG217" i="88"/>
  <c r="AG215" i="84"/>
  <c r="AF216" i="84"/>
  <c r="AF219" i="88"/>
  <c r="AG218" i="88"/>
  <c r="AF217" i="84"/>
  <c r="AG216" i="84"/>
  <c r="AF220" i="88"/>
  <c r="AG219" i="88"/>
  <c r="AF218" i="84"/>
  <c r="AG217" i="84"/>
  <c r="AG220" i="88"/>
  <c r="AF221" i="88"/>
  <c r="AF219" i="84"/>
  <c r="AG218" i="84"/>
  <c r="AF222" i="88"/>
  <c r="AG221" i="88"/>
  <c r="AF220" i="84"/>
  <c r="AG219" i="84"/>
  <c r="AF223" i="88"/>
  <c r="AG222" i="88"/>
  <c r="AG220" i="84"/>
  <c r="AF221" i="84"/>
  <c r="AF224" i="88"/>
  <c r="AG223" i="88"/>
  <c r="AF222" i="84"/>
  <c r="AG221" i="84"/>
  <c r="AG224" i="88"/>
  <c r="AF225" i="88"/>
  <c r="AF223" i="84"/>
  <c r="AG222" i="84"/>
  <c r="AF226" i="88"/>
  <c r="AG225" i="88"/>
  <c r="AF224" i="84"/>
  <c r="AG223" i="84"/>
  <c r="AG226" i="88"/>
  <c r="AF227" i="88"/>
  <c r="AF225" i="84"/>
  <c r="AG224" i="84"/>
  <c r="AG227" i="88"/>
  <c r="AF228" i="88"/>
  <c r="AF226" i="84"/>
  <c r="AG225" i="84"/>
  <c r="AG228" i="88"/>
  <c r="AF229" i="88"/>
  <c r="AF227" i="84"/>
  <c r="AG226" i="84"/>
  <c r="AG229" i="88"/>
  <c r="AF230" i="88"/>
  <c r="AF228" i="84"/>
  <c r="AG227" i="84"/>
  <c r="AG230" i="88"/>
  <c r="AF231" i="88"/>
  <c r="AG228" i="84"/>
  <c r="AF229" i="84"/>
  <c r="AF232" i="88"/>
  <c r="AG231" i="88"/>
  <c r="AF230" i="84"/>
  <c r="AG229" i="84"/>
  <c r="AF233" i="88"/>
  <c r="AG232" i="88"/>
  <c r="AF231" i="84"/>
  <c r="AG230" i="84"/>
  <c r="AG233" i="88"/>
  <c r="AF234" i="88"/>
  <c r="AG231" i="84"/>
  <c r="AF232" i="84"/>
  <c r="AG234" i="88"/>
  <c r="AF235" i="88"/>
  <c r="AF233" i="84"/>
  <c r="AG232" i="84"/>
  <c r="AF236" i="88"/>
  <c r="AG235" i="88"/>
  <c r="AF234" i="84"/>
  <c r="AG233" i="84"/>
  <c r="AG236" i="88"/>
  <c r="AF237" i="88"/>
  <c r="AG234" i="84"/>
  <c r="AF235" i="84"/>
  <c r="AG237" i="88"/>
  <c r="AF238" i="88"/>
  <c r="AF236" i="84"/>
  <c r="AG235" i="84"/>
  <c r="AF239" i="88"/>
  <c r="AG238" i="88"/>
  <c r="AF237" i="84"/>
  <c r="AG236" i="84"/>
  <c r="AF240" i="88"/>
  <c r="AG239" i="88"/>
  <c r="AF238" i="84"/>
  <c r="AG237" i="84"/>
  <c r="AF241" i="88"/>
  <c r="AG240" i="88"/>
  <c r="AF239" i="84"/>
  <c r="AG238" i="84"/>
  <c r="AF242" i="88"/>
  <c r="AG241" i="88"/>
  <c r="AF240" i="84"/>
  <c r="AG239" i="84"/>
  <c r="AF243" i="88"/>
  <c r="AG242" i="88"/>
  <c r="AG240" i="84"/>
  <c r="AF241" i="84"/>
  <c r="AF244" i="88"/>
  <c r="AG243" i="88"/>
  <c r="AF242" i="84"/>
  <c r="AG241" i="84"/>
  <c r="AF245" i="88"/>
  <c r="AG244" i="88"/>
  <c r="AG242" i="84"/>
  <c r="AF243" i="84"/>
  <c r="AF246" i="88"/>
  <c r="AG245" i="88"/>
  <c r="AG243" i="84"/>
  <c r="AF244" i="84"/>
  <c r="AF247" i="88"/>
  <c r="AG246" i="88"/>
  <c r="AG244" i="84"/>
  <c r="AF245" i="84"/>
  <c r="AG247" i="88"/>
  <c r="AF248" i="88"/>
  <c r="AG245" i="84"/>
  <c r="AF246" i="84"/>
  <c r="AF249" i="88"/>
  <c r="AG248" i="88"/>
  <c r="AF247" i="84"/>
  <c r="AG246" i="84"/>
  <c r="AG249" i="88"/>
  <c r="AF250" i="88"/>
  <c r="AF248" i="84"/>
  <c r="AG247" i="84"/>
  <c r="AF251" i="88"/>
  <c r="AG250" i="88"/>
  <c r="AF249" i="84"/>
  <c r="AG248" i="84"/>
  <c r="AG251" i="88"/>
  <c r="AF252" i="88"/>
  <c r="AG249" i="84"/>
  <c r="AF250" i="84"/>
  <c r="AF253" i="88"/>
  <c r="AG252" i="88"/>
  <c r="AF251" i="84"/>
  <c r="AG250" i="84"/>
  <c r="AF254" i="88"/>
  <c r="AG253" i="88"/>
  <c r="AG251" i="84"/>
  <c r="AF252" i="84"/>
  <c r="AG254" i="88"/>
  <c r="AF255" i="88"/>
  <c r="AF253" i="84"/>
  <c r="AG252" i="84"/>
  <c r="AF256" i="88"/>
  <c r="AG255" i="88"/>
  <c r="AG253" i="84"/>
  <c r="AF254" i="84"/>
  <c r="AF257" i="88"/>
  <c r="AG256" i="88"/>
  <c r="AG254" i="84"/>
  <c r="AF255" i="84"/>
  <c r="AG257" i="88"/>
  <c r="AF258" i="88"/>
  <c r="AF256" i="84"/>
  <c r="AG255" i="84"/>
  <c r="AF259" i="88"/>
  <c r="AG258" i="88"/>
  <c r="AF257" i="84"/>
  <c r="AG256" i="84"/>
  <c r="AF260" i="88"/>
  <c r="AG259" i="88"/>
  <c r="AF258" i="84"/>
  <c r="AG257" i="84"/>
  <c r="AG260" i="88"/>
  <c r="AF261" i="88"/>
  <c r="AG258" i="84"/>
  <c r="AF259" i="84"/>
  <c r="AG261" i="88"/>
  <c r="AF262" i="88"/>
  <c r="AF260" i="84"/>
  <c r="AG259" i="84"/>
  <c r="AG262" i="88"/>
  <c r="AF263" i="88"/>
  <c r="AF261" i="84"/>
  <c r="AG260" i="84"/>
  <c r="AF264" i="88"/>
  <c r="AG263" i="88"/>
  <c r="AG261" i="84"/>
  <c r="AF262" i="84"/>
  <c r="AF265" i="88"/>
  <c r="AG264" i="88"/>
  <c r="AG262" i="84"/>
  <c r="AF263" i="84"/>
  <c r="AG265" i="88"/>
  <c r="AF266" i="88"/>
  <c r="AG263" i="84"/>
  <c r="AF264" i="84"/>
  <c r="AG266" i="88"/>
  <c r="AF267" i="88"/>
  <c r="AG264" i="84"/>
  <c r="AF265" i="84"/>
  <c r="AF268" i="88"/>
  <c r="AG267" i="88"/>
  <c r="AG265" i="84"/>
  <c r="AF266" i="84"/>
  <c r="AF269" i="88"/>
  <c r="AG268" i="88"/>
  <c r="AF267" i="84"/>
  <c r="AG266" i="84"/>
  <c r="AF270" i="88"/>
  <c r="AG269" i="88"/>
  <c r="AG267" i="84"/>
  <c r="AF268" i="84"/>
  <c r="AF271" i="88"/>
  <c r="AG270" i="88"/>
  <c r="AG268" i="84"/>
  <c r="AF269" i="84"/>
  <c r="AF272" i="88"/>
  <c r="AG271" i="88"/>
  <c r="AF270" i="84"/>
  <c r="AG269" i="84"/>
  <c r="AF273" i="88"/>
  <c r="AG272" i="88"/>
  <c r="AG270" i="84"/>
  <c r="AF271" i="84"/>
  <c r="AF274" i="88"/>
  <c r="AG273" i="88"/>
  <c r="AF272" i="84"/>
  <c r="AG271" i="84"/>
  <c r="AG274" i="88"/>
  <c r="AF275" i="88"/>
  <c r="AG272" i="84"/>
  <c r="AF273" i="84"/>
  <c r="AF276" i="88"/>
  <c r="AG275" i="88"/>
  <c r="AF274" i="84"/>
  <c r="AG273" i="84"/>
  <c r="AF277" i="88"/>
  <c r="AG276" i="88"/>
  <c r="AF275" i="84"/>
  <c r="AG274" i="84"/>
  <c r="AF278" i="88"/>
  <c r="AG277" i="88"/>
  <c r="AF276" i="84"/>
  <c r="AG275" i="84"/>
  <c r="AF279" i="88"/>
  <c r="AG278" i="88"/>
  <c r="AG276" i="84"/>
  <c r="AF277" i="84"/>
  <c r="AF280" i="88"/>
  <c r="AG279" i="88"/>
  <c r="AF278" i="84"/>
  <c r="AG277" i="84"/>
  <c r="AF281" i="88"/>
  <c r="AG280" i="88"/>
  <c r="AG278" i="84"/>
  <c r="AF279" i="84"/>
  <c r="AG281" i="88"/>
  <c r="AF282" i="88"/>
  <c r="AG279" i="84"/>
  <c r="AF280" i="84"/>
  <c r="AG282" i="88"/>
  <c r="AF283" i="88"/>
  <c r="AG280" i="84"/>
  <c r="AF281" i="84"/>
  <c r="AF284" i="88"/>
  <c r="AG283" i="88"/>
  <c r="AG281" i="84"/>
  <c r="AF282" i="84"/>
  <c r="AF285" i="88"/>
  <c r="AG284" i="88"/>
  <c r="AG282" i="84"/>
  <c r="AF283" i="84"/>
  <c r="AF286" i="88"/>
  <c r="AG285" i="88"/>
  <c r="AF284" i="84"/>
  <c r="AG283" i="84"/>
  <c r="AG286" i="88"/>
  <c r="AF287" i="88"/>
  <c r="AF285" i="84"/>
  <c r="AG284" i="84"/>
  <c r="AF288" i="88"/>
  <c r="AG287" i="88"/>
  <c r="AF286" i="84"/>
  <c r="AG285" i="84"/>
  <c r="AF289" i="88"/>
  <c r="AG288" i="88"/>
  <c r="AG286" i="84"/>
  <c r="AF287" i="84"/>
  <c r="AF290" i="88"/>
  <c r="AG289" i="88"/>
  <c r="AF288" i="84"/>
  <c r="AG287" i="84"/>
  <c r="AF291" i="88"/>
  <c r="AG290" i="88"/>
  <c r="AF289" i="84"/>
  <c r="AG288" i="84"/>
  <c r="AF292" i="88"/>
  <c r="AG291" i="88"/>
  <c r="AG289" i="84"/>
  <c r="AF290" i="84"/>
  <c r="AF293" i="88"/>
  <c r="AG292" i="88"/>
  <c r="AG290" i="84"/>
  <c r="AF291" i="84"/>
  <c r="AG293" i="88"/>
  <c r="AF294" i="88"/>
  <c r="AG291" i="84"/>
  <c r="AF292" i="84"/>
  <c r="AG294" i="88"/>
  <c r="AF295" i="88"/>
  <c r="AF293" i="84"/>
  <c r="AG292" i="84"/>
  <c r="AF296" i="88"/>
  <c r="AG295" i="88"/>
  <c r="AF294" i="84"/>
  <c r="AG293" i="84"/>
  <c r="AG296" i="88"/>
  <c r="AF297" i="88"/>
  <c r="AG294" i="84"/>
  <c r="AF295" i="84"/>
  <c r="AG297" i="88"/>
  <c r="AF298" i="88"/>
  <c r="AG295" i="84"/>
  <c r="AF296" i="84"/>
  <c r="AF299" i="88"/>
  <c r="AG298" i="88"/>
  <c r="AG296" i="84"/>
  <c r="AF297" i="84"/>
  <c r="AF300" i="88"/>
  <c r="AG299" i="88"/>
  <c r="AF298" i="84"/>
  <c r="AG297" i="84"/>
  <c r="AG300" i="88"/>
  <c r="AF301" i="88"/>
  <c r="AF299" i="84"/>
  <c r="AG298" i="84"/>
  <c r="AG301" i="88"/>
  <c r="AF302" i="88"/>
  <c r="AF300" i="84"/>
  <c r="AG299" i="84"/>
  <c r="AF303" i="88"/>
  <c r="AG302" i="88"/>
  <c r="AF301" i="84"/>
  <c r="AG300" i="84"/>
  <c r="AF304" i="88"/>
  <c r="AG303" i="88"/>
  <c r="AF302" i="84"/>
  <c r="AG301" i="84"/>
  <c r="AF305" i="88"/>
  <c r="AG304" i="88"/>
  <c r="AG302" i="84"/>
  <c r="AF303" i="84"/>
  <c r="AG305" i="88"/>
  <c r="AF306" i="88"/>
  <c r="AF304" i="84"/>
  <c r="AG303" i="84"/>
  <c r="AG306" i="88"/>
  <c r="AF307" i="88"/>
  <c r="AF305" i="84"/>
  <c r="AG304" i="84"/>
  <c r="AF308" i="88"/>
  <c r="AG307" i="88"/>
  <c r="AG305" i="84"/>
  <c r="AF306" i="84"/>
  <c r="AF309" i="88"/>
  <c r="AG308" i="88"/>
  <c r="AG306" i="84"/>
  <c r="AF307" i="84"/>
  <c r="AF310" i="88"/>
  <c r="AG309" i="88"/>
  <c r="AG307" i="84"/>
  <c r="AF308" i="84"/>
  <c r="AF311" i="88"/>
  <c r="AG310" i="88"/>
  <c r="AG308" i="84"/>
  <c r="AF309" i="84"/>
  <c r="AF312" i="88"/>
  <c r="AG311" i="88"/>
  <c r="AF310" i="84"/>
  <c r="AG309" i="84"/>
  <c r="AG312" i="88"/>
  <c r="AF313" i="88"/>
  <c r="AF311" i="84"/>
  <c r="AG310" i="84"/>
  <c r="AF314" i="88"/>
  <c r="AG313" i="88"/>
  <c r="AG311" i="84"/>
  <c r="AF312" i="84"/>
  <c r="AF315" i="88"/>
  <c r="AG314" i="88"/>
  <c r="AF313" i="84"/>
  <c r="AG312" i="84"/>
  <c r="AF316" i="88"/>
  <c r="AG315" i="88"/>
  <c r="AF314" i="84"/>
  <c r="AG313" i="84"/>
  <c r="AG316" i="88"/>
  <c r="AF317" i="88"/>
  <c r="AG314" i="84"/>
  <c r="AF315" i="84"/>
  <c r="AG317" i="88"/>
  <c r="AF318" i="88"/>
  <c r="AG315" i="84"/>
  <c r="AF316" i="84"/>
  <c r="AF319" i="88"/>
  <c r="AG318" i="88"/>
  <c r="AF317" i="84"/>
  <c r="AG316" i="84"/>
  <c r="AF320" i="88"/>
  <c r="AG319" i="88"/>
  <c r="AG317" i="84"/>
  <c r="AF318" i="84"/>
  <c r="AG320" i="88"/>
  <c r="AF321" i="88"/>
  <c r="AG318" i="84"/>
  <c r="AF319" i="84"/>
  <c r="AF322" i="88"/>
  <c r="AG321" i="88"/>
  <c r="AF320" i="84"/>
  <c r="AG319" i="84"/>
  <c r="AF323" i="88"/>
  <c r="AG322" i="88"/>
  <c r="AF321" i="84"/>
  <c r="AG320" i="84"/>
  <c r="AF324" i="88"/>
  <c r="AG323" i="88"/>
  <c r="AF322" i="84"/>
  <c r="AG321" i="84"/>
  <c r="AF325" i="88"/>
  <c r="AG324" i="88"/>
  <c r="AF323" i="84"/>
  <c r="AG322" i="84"/>
  <c r="AG325" i="88"/>
  <c r="AF326" i="88"/>
  <c r="AF324" i="84"/>
  <c r="AG323" i="84"/>
  <c r="AF327" i="88"/>
  <c r="AG326" i="88"/>
  <c r="AG324" i="84"/>
  <c r="AF325" i="84"/>
  <c r="AF328" i="88"/>
  <c r="AG327" i="88"/>
  <c r="AG325" i="84"/>
  <c r="AF326" i="84"/>
  <c r="AF329" i="88"/>
  <c r="AG328" i="88"/>
  <c r="AF327" i="84"/>
  <c r="AG326" i="84"/>
  <c r="AG329" i="88"/>
  <c r="AF330" i="88"/>
  <c r="AG327" i="84"/>
  <c r="AF328" i="84"/>
  <c r="AG330" i="88"/>
  <c r="AF331" i="88"/>
  <c r="AG328" i="84"/>
  <c r="AF329" i="84"/>
  <c r="AF332" i="88"/>
  <c r="AG331" i="88"/>
  <c r="AF330" i="84"/>
  <c r="AG329" i="84"/>
  <c r="AG332" i="88"/>
  <c r="AF333" i="88"/>
  <c r="AF331" i="84"/>
  <c r="AG330" i="84"/>
  <c r="AF334" i="88"/>
  <c r="AG333" i="88"/>
  <c r="AG331" i="84"/>
  <c r="AF332" i="84"/>
  <c r="AF335" i="88"/>
  <c r="AG334" i="88"/>
  <c r="AG332" i="84"/>
  <c r="AF333" i="84"/>
  <c r="AF336" i="88"/>
  <c r="AG335" i="88"/>
  <c r="AG333" i="84"/>
  <c r="AF334" i="84"/>
  <c r="AG336" i="88"/>
  <c r="AF337" i="88"/>
  <c r="AG334" i="84"/>
  <c r="AF335" i="84"/>
  <c r="AF338" i="88"/>
  <c r="AG337" i="88"/>
  <c r="AG335" i="84"/>
  <c r="AF336" i="84"/>
  <c r="AG338" i="88"/>
  <c r="AF339" i="88"/>
  <c r="AG336" i="84"/>
  <c r="AF337" i="84"/>
  <c r="AF340" i="88"/>
  <c r="AG339" i="88"/>
  <c r="AF338" i="84"/>
  <c r="AG337" i="84"/>
  <c r="AG340" i="88"/>
  <c r="AF341" i="88"/>
  <c r="AF339" i="84"/>
  <c r="AG338" i="84"/>
  <c r="AF342" i="88"/>
  <c r="AG341" i="88"/>
  <c r="AG339" i="84"/>
  <c r="AF340" i="84"/>
  <c r="AF343" i="88"/>
  <c r="AG342" i="88"/>
  <c r="AF341" i="84"/>
  <c r="AG340" i="84"/>
  <c r="AF344" i="88"/>
  <c r="AG343" i="88"/>
  <c r="AG341" i="84"/>
  <c r="AF342" i="84"/>
  <c r="AF345" i="88"/>
  <c r="AG344" i="88"/>
  <c r="AG342" i="84"/>
  <c r="AF343" i="84"/>
  <c r="AG345" i="88"/>
  <c r="AF346" i="88"/>
  <c r="AF344" i="84"/>
  <c r="AG343" i="84"/>
  <c r="AG346" i="88"/>
  <c r="AF347" i="88"/>
  <c r="AF345" i="84"/>
  <c r="AG344" i="84"/>
  <c r="AF348" i="88"/>
  <c r="AG347" i="88"/>
  <c r="AG345" i="84"/>
  <c r="AF346" i="84"/>
  <c r="AG348" i="88"/>
  <c r="AF349" i="88"/>
  <c r="AG346" i="84"/>
  <c r="AF347" i="84"/>
  <c r="AG349" i="88"/>
  <c r="AF350" i="88"/>
  <c r="AF348" i="84"/>
  <c r="AG347" i="84"/>
  <c r="AF351" i="88"/>
  <c r="AG350" i="88"/>
  <c r="AG348" i="84"/>
  <c r="AF349" i="84"/>
  <c r="AF352" i="88"/>
  <c r="AG351" i="88"/>
  <c r="AF350" i="84"/>
  <c r="AG349" i="84"/>
  <c r="AG352" i="88"/>
  <c r="AF353" i="88"/>
  <c r="AG350" i="84"/>
  <c r="AF351" i="84"/>
  <c r="AF354" i="88"/>
  <c r="AG353" i="88"/>
  <c r="AG351" i="84"/>
  <c r="AF352" i="84"/>
  <c r="AF355" i="88"/>
  <c r="AG354" i="88"/>
  <c r="AF353" i="84"/>
  <c r="AG352" i="84"/>
  <c r="AF356" i="88"/>
  <c r="AG355" i="88"/>
  <c r="AG353" i="84"/>
  <c r="AF354" i="84"/>
  <c r="AG356" i="88"/>
  <c r="AF357" i="88"/>
  <c r="AF355" i="84"/>
  <c r="AG354" i="84"/>
  <c r="AG357" i="88"/>
  <c r="AF358" i="88"/>
  <c r="AG355" i="84"/>
  <c r="AF356" i="84"/>
  <c r="AG358" i="88"/>
  <c r="AF359" i="88"/>
  <c r="AF357" i="84"/>
  <c r="AG356" i="84"/>
  <c r="AF360" i="88"/>
  <c r="AG359" i="88"/>
  <c r="AF358" i="84"/>
  <c r="AG357" i="84"/>
  <c r="AG360" i="88"/>
  <c r="AF361" i="88"/>
  <c r="AF359" i="84"/>
  <c r="AG358" i="84"/>
  <c r="AG361" i="88"/>
  <c r="AF362" i="88"/>
  <c r="AF360" i="84"/>
  <c r="AG359" i="84"/>
  <c r="AG362" i="88"/>
  <c r="AF363" i="88"/>
  <c r="AF361" i="84"/>
  <c r="AG360" i="84"/>
  <c r="AF364" i="88"/>
  <c r="AG363" i="88"/>
  <c r="AF362" i="84"/>
  <c r="AG361" i="84"/>
  <c r="AF365" i="88"/>
  <c r="AG364" i="88"/>
  <c r="AG362" i="84"/>
  <c r="AF363" i="84"/>
  <c r="AG365" i="88"/>
  <c r="AF366" i="88"/>
  <c r="AF364" i="84"/>
  <c r="AG363" i="84"/>
  <c r="AF367" i="88"/>
  <c r="AG366" i="88"/>
  <c r="AF365" i="84"/>
  <c r="AG364" i="84"/>
  <c r="AF368" i="88"/>
  <c r="AG367" i="88"/>
  <c r="AG365" i="84"/>
  <c r="AF366" i="84"/>
  <c r="AG368" i="88"/>
  <c r="AF369" i="88"/>
  <c r="AF367" i="84"/>
  <c r="AG366" i="84"/>
  <c r="AF370" i="88"/>
  <c r="AG369" i="88"/>
  <c r="AF368" i="84"/>
  <c r="AG367" i="84"/>
  <c r="AG370" i="88"/>
  <c r="AF371" i="88"/>
  <c r="AG368" i="84"/>
  <c r="AF369" i="84"/>
  <c r="AG371" i="88"/>
  <c r="AF372" i="88"/>
  <c r="AG369" i="84"/>
  <c r="AF370" i="84"/>
  <c r="AG372" i="88"/>
  <c r="AF373" i="88"/>
  <c r="AF371" i="84"/>
  <c r="AG370" i="84"/>
  <c r="AF374" i="88"/>
  <c r="AG373" i="88"/>
  <c r="AF372" i="84"/>
  <c r="AG371" i="84"/>
  <c r="AF375" i="88"/>
  <c r="AG374" i="88"/>
  <c r="AG372" i="84"/>
  <c r="AF373" i="84"/>
  <c r="AG375" i="88"/>
  <c r="AF376" i="88"/>
  <c r="AF374" i="84"/>
  <c r="AG373" i="84"/>
  <c r="AF377" i="88"/>
  <c r="AG376" i="88"/>
  <c r="AG374" i="84"/>
  <c r="AF375" i="84"/>
  <c r="AF378" i="88"/>
  <c r="AG377" i="88"/>
  <c r="AG375" i="84"/>
  <c r="AF376" i="84"/>
  <c r="AF379" i="88"/>
  <c r="AG378" i="88"/>
  <c r="AF377" i="84"/>
  <c r="AG376" i="84"/>
  <c r="AF380" i="88"/>
  <c r="AG379" i="88"/>
  <c r="AF378" i="84"/>
  <c r="AG377" i="84"/>
  <c r="AG380" i="88"/>
  <c r="AF381" i="88"/>
  <c r="AG378" i="84"/>
  <c r="AF379" i="84"/>
  <c r="AF382" i="88"/>
  <c r="AG381" i="88"/>
  <c r="AG379" i="84"/>
  <c r="AF380" i="84"/>
  <c r="AF383" i="88"/>
  <c r="AG382" i="88"/>
  <c r="AG380" i="84"/>
  <c r="AF381" i="84"/>
  <c r="AG383" i="88"/>
  <c r="AF384" i="88"/>
  <c r="AG381" i="84"/>
  <c r="AF382" i="84"/>
  <c r="AG384" i="88"/>
  <c r="AF385" i="88"/>
  <c r="AG382" i="84"/>
  <c r="AF383" i="84"/>
  <c r="AG385" i="88"/>
  <c r="AF386" i="88"/>
  <c r="AG383" i="84"/>
  <c r="AF384" i="84"/>
  <c r="AG386" i="88"/>
  <c r="AF387" i="88"/>
  <c r="AG384" i="84"/>
  <c r="AF385" i="84"/>
  <c r="AG387" i="88"/>
  <c r="AF388" i="88"/>
  <c r="AG385" i="84"/>
  <c r="AF386" i="84"/>
  <c r="AF389" i="88"/>
  <c r="AG388" i="88"/>
  <c r="AF387" i="84"/>
  <c r="AG386" i="84"/>
  <c r="AF390" i="88"/>
  <c r="AG389" i="88"/>
  <c r="AG387" i="84"/>
  <c r="AF388" i="84"/>
  <c r="AF391" i="88"/>
  <c r="AG390" i="88"/>
  <c r="AG388" i="84"/>
  <c r="AF389" i="84"/>
  <c r="AF392" i="88"/>
  <c r="AG391" i="88"/>
  <c r="AG389" i="84"/>
  <c r="AF390" i="84"/>
  <c r="AF393" i="88"/>
  <c r="AG392" i="88"/>
  <c r="AF391" i="84"/>
  <c r="AG390" i="84"/>
  <c r="AF394" i="88"/>
  <c r="AG393" i="88"/>
  <c r="AF392" i="84"/>
  <c r="AG391" i="84"/>
  <c r="AF395" i="88"/>
  <c r="AG394" i="88"/>
  <c r="AG392" i="84"/>
  <c r="AF393" i="84"/>
  <c r="AF396" i="88"/>
  <c r="AG395" i="88"/>
  <c r="AG393" i="84"/>
  <c r="AF394" i="84"/>
  <c r="AG396" i="88"/>
  <c r="AF397" i="88"/>
  <c r="AF395" i="84"/>
  <c r="AG394" i="84"/>
  <c r="AF398" i="88"/>
  <c r="AG397" i="88"/>
  <c r="AF396" i="84"/>
  <c r="AG395" i="84"/>
  <c r="AG398" i="88"/>
  <c r="AF399" i="88"/>
  <c r="AG396" i="84"/>
  <c r="AF397" i="84"/>
  <c r="AG399" i="88"/>
  <c r="AF400" i="88"/>
  <c r="AF398" i="84"/>
  <c r="AG397" i="84"/>
  <c r="AG400" i="88"/>
  <c r="AF401" i="88"/>
  <c r="AG398" i="84"/>
  <c r="AF399" i="84"/>
  <c r="AF402" i="88"/>
  <c r="AG401" i="88"/>
  <c r="AG399" i="84"/>
  <c r="AF400" i="84"/>
  <c r="AF403" i="88"/>
  <c r="AG402" i="88"/>
  <c r="AG400" i="84"/>
  <c r="AF401" i="84"/>
  <c r="AG403" i="88"/>
  <c r="AF404" i="88"/>
  <c r="AG401" i="84"/>
  <c r="AF402" i="84"/>
  <c r="AF405" i="88"/>
  <c r="AG404" i="88"/>
  <c r="AF403" i="84"/>
  <c r="AG402" i="84"/>
  <c r="AF406" i="88"/>
  <c r="AG405" i="88"/>
  <c r="AF404" i="84"/>
  <c r="AG403" i="84"/>
  <c r="AG406" i="88"/>
  <c r="AF407" i="88"/>
  <c r="AF405" i="84"/>
  <c r="AG404" i="84"/>
  <c r="AG407" i="88"/>
  <c r="AF408" i="88"/>
  <c r="AF406" i="84"/>
  <c r="AG405" i="84"/>
  <c r="AG408" i="88"/>
  <c r="AF409" i="88"/>
  <c r="AG406" i="84"/>
  <c r="AF407" i="84"/>
  <c r="AG409" i="88"/>
  <c r="AF410" i="88"/>
  <c r="AF408" i="84"/>
  <c r="AG407" i="84"/>
  <c r="AG410" i="88"/>
  <c r="AF411" i="88"/>
  <c r="AF409" i="84"/>
  <c r="AG408" i="84"/>
  <c r="AF412" i="88"/>
  <c r="AG411" i="88"/>
  <c r="AG409" i="84"/>
  <c r="AF410" i="84"/>
  <c r="AG412" i="88"/>
  <c r="AF413" i="88"/>
  <c r="AG410" i="84"/>
  <c r="AF411" i="84"/>
  <c r="AF414" i="88"/>
  <c r="AG413" i="88"/>
  <c r="AG411" i="84"/>
  <c r="AF412" i="84"/>
  <c r="AG414" i="88"/>
  <c r="AF415" i="88"/>
  <c r="AG412" i="84"/>
  <c r="AF413" i="84"/>
  <c r="AF416" i="88"/>
  <c r="AG415" i="88"/>
  <c r="AF414" i="84"/>
  <c r="AG413" i="84"/>
  <c r="AF417" i="88"/>
  <c r="AG416" i="88"/>
  <c r="AG414" i="84"/>
  <c r="AF415" i="84"/>
  <c r="AG417" i="88"/>
  <c r="AF418" i="88"/>
  <c r="AF416" i="84"/>
  <c r="AG415" i="84"/>
  <c r="AF419" i="88"/>
  <c r="AG418" i="88"/>
  <c r="AF417" i="84"/>
  <c r="AG416" i="84"/>
  <c r="AF420" i="88"/>
  <c r="AG419" i="88"/>
  <c r="AG417" i="84"/>
  <c r="AF418" i="84"/>
  <c r="AF421" i="88"/>
  <c r="AG420" i="88"/>
  <c r="AF419" i="84"/>
  <c r="AG418" i="84"/>
  <c r="AF422" i="88"/>
  <c r="AG421" i="88"/>
  <c r="AG419" i="84"/>
  <c r="AF420" i="84"/>
  <c r="AG422" i="88"/>
  <c r="AF423" i="88"/>
  <c r="AG420" i="84"/>
  <c r="AF421" i="84"/>
  <c r="AF424" i="88"/>
  <c r="AG423" i="88"/>
  <c r="AF422" i="84"/>
  <c r="AG421" i="84"/>
  <c r="AF425" i="88"/>
  <c r="AG424" i="88"/>
  <c r="AG422" i="84"/>
  <c r="AF423" i="84"/>
  <c r="AF426" i="88"/>
  <c r="AG425" i="88"/>
  <c r="AF424" i="84"/>
  <c r="AG423" i="84"/>
  <c r="AF427" i="88"/>
  <c r="AG426" i="88"/>
  <c r="AG424" i="84"/>
  <c r="AF425" i="84"/>
  <c r="AG427" i="88"/>
  <c r="AF428" i="88"/>
  <c r="AF426" i="84"/>
  <c r="AG425" i="84"/>
  <c r="AF429" i="88"/>
  <c r="AG428" i="88"/>
  <c r="AG426" i="84"/>
  <c r="AF427" i="84"/>
  <c r="AF430" i="88"/>
  <c r="AG429" i="88"/>
  <c r="AF428" i="84"/>
  <c r="AG427" i="84"/>
  <c r="AG430" i="88"/>
  <c r="AF431" i="88"/>
  <c r="AF429" i="84"/>
  <c r="AG428" i="84"/>
  <c r="AF432" i="88"/>
  <c r="AG431" i="88"/>
  <c r="AG429" i="84"/>
  <c r="AF430" i="84"/>
  <c r="AF433" i="88"/>
  <c r="AG432" i="88"/>
  <c r="AF431" i="84"/>
  <c r="AG430" i="84"/>
  <c r="AG433" i="88"/>
  <c r="AF434" i="88"/>
  <c r="AF432" i="84"/>
  <c r="AG431" i="84"/>
  <c r="AF435" i="88"/>
  <c r="AG434" i="88"/>
  <c r="AF433" i="84"/>
  <c r="AG432" i="84"/>
  <c r="AF436" i="88"/>
  <c r="AG435" i="88"/>
  <c r="AG433" i="84"/>
  <c r="AF434" i="84"/>
  <c r="AG436" i="88"/>
  <c r="AF437" i="88"/>
  <c r="AG434" i="84"/>
  <c r="AF435" i="84"/>
  <c r="AG437" i="88"/>
  <c r="AF438" i="88"/>
  <c r="AG435" i="84"/>
  <c r="AF436" i="84"/>
  <c r="AF439" i="88"/>
  <c r="AG438" i="88"/>
  <c r="AG436" i="84"/>
  <c r="AF437" i="84"/>
  <c r="AG439" i="88"/>
  <c r="AF440" i="88"/>
  <c r="AF438" i="84"/>
  <c r="AG437" i="84"/>
  <c r="AG440" i="88"/>
  <c r="AF441" i="88"/>
  <c r="AF439" i="84"/>
  <c r="AG438" i="84"/>
  <c r="AF442" i="88"/>
  <c r="AG441" i="88"/>
  <c r="AF440" i="84"/>
  <c r="AG439" i="84"/>
  <c r="AF443" i="88"/>
  <c r="AG442" i="88"/>
  <c r="AF441" i="84"/>
  <c r="AG440" i="84"/>
  <c r="AF444" i="88"/>
  <c r="AG443" i="88"/>
  <c r="AG441" i="84"/>
  <c r="AF442" i="84"/>
  <c r="AG444" i="88"/>
  <c r="AF445" i="88"/>
  <c r="AG442" i="84"/>
  <c r="AF443" i="84"/>
  <c r="AG445" i="88"/>
  <c r="AF446" i="88"/>
  <c r="AG443" i="84"/>
  <c r="AF444" i="84"/>
  <c r="AG446" i="88"/>
  <c r="AF447" i="88"/>
  <c r="AG444" i="84"/>
  <c r="AF445" i="84"/>
  <c r="AF448" i="88"/>
  <c r="AG447" i="88"/>
  <c r="AF446" i="84"/>
  <c r="AG445" i="84"/>
  <c r="AF449" i="88"/>
  <c r="AG448" i="88"/>
  <c r="AF447" i="84"/>
  <c r="AG446" i="84"/>
  <c r="AG449" i="88"/>
  <c r="AF450" i="88"/>
  <c r="AG447" i="84"/>
  <c r="AF448" i="84"/>
  <c r="AG450" i="88"/>
  <c r="AF451" i="88"/>
  <c r="AG448" i="84"/>
  <c r="AF449" i="84"/>
  <c r="AG451" i="88"/>
  <c r="AF452" i="88"/>
  <c r="AF450" i="84"/>
  <c r="AG449" i="84"/>
  <c r="AF453" i="88"/>
  <c r="AG452" i="88"/>
  <c r="AG450" i="84"/>
  <c r="AF451" i="84"/>
  <c r="AG453" i="88"/>
  <c r="AF454" i="88"/>
  <c r="AG451" i="84"/>
  <c r="AF452" i="84"/>
  <c r="AG454" i="88"/>
  <c r="AF455" i="88"/>
  <c r="AG452" i="84"/>
  <c r="AF453" i="84"/>
  <c r="AF456" i="88"/>
  <c r="AG455" i="88"/>
  <c r="AG453" i="84"/>
  <c r="AF454" i="84"/>
  <c r="AG456" i="88"/>
  <c r="AF457" i="88"/>
  <c r="AG454" i="84"/>
  <c r="AF455" i="84"/>
  <c r="AG457" i="88"/>
  <c r="AF458" i="88"/>
  <c r="AF456" i="84"/>
  <c r="AG455" i="84"/>
  <c r="AG458" i="88"/>
  <c r="AF459" i="88"/>
  <c r="AF457" i="84"/>
  <c r="AG456" i="84"/>
  <c r="AG459" i="88"/>
  <c r="AF460" i="88"/>
  <c r="AF458" i="84"/>
  <c r="AG457" i="84"/>
  <c r="AF461" i="88"/>
  <c r="AG460" i="88"/>
  <c r="AG458" i="84"/>
  <c r="AF459" i="84"/>
  <c r="AF462" i="88"/>
  <c r="AG461" i="88"/>
  <c r="AG459" i="84"/>
  <c r="AF460" i="84"/>
  <c r="AF463" i="88"/>
  <c r="AG462" i="88"/>
  <c r="AG460" i="84"/>
  <c r="AF461" i="84"/>
  <c r="AF464" i="88"/>
  <c r="AG463" i="88"/>
  <c r="AG461" i="84"/>
  <c r="AF462" i="84"/>
  <c r="AF465" i="88"/>
  <c r="AG464" i="88"/>
  <c r="AG462" i="84"/>
  <c r="AF463" i="84"/>
  <c r="AG465" i="88"/>
  <c r="AF466" i="88"/>
  <c r="AF464" i="84"/>
  <c r="AG463" i="84"/>
  <c r="AG466" i="88"/>
  <c r="AF467" i="88"/>
  <c r="AG464" i="84"/>
  <c r="AF465" i="84"/>
  <c r="AF468" i="88"/>
  <c r="AG467" i="88"/>
  <c r="AG465" i="84"/>
  <c r="AF466" i="84"/>
  <c r="AF469" i="88"/>
  <c r="AG468" i="88"/>
  <c r="AF467" i="84"/>
  <c r="AG466" i="84"/>
  <c r="AF470" i="88"/>
  <c r="AG469" i="88"/>
  <c r="AG467" i="84"/>
  <c r="AF468" i="84"/>
  <c r="AG470" i="88"/>
  <c r="AF471" i="88"/>
  <c r="AG468" i="84"/>
  <c r="AF469" i="84"/>
  <c r="AG471" i="88"/>
  <c r="AF472" i="88"/>
  <c r="AF470" i="84"/>
  <c r="AG469" i="84"/>
  <c r="AF473" i="88"/>
  <c r="AG472" i="88"/>
  <c r="AF471" i="84"/>
  <c r="AG470" i="84"/>
  <c r="AG473" i="88"/>
  <c r="AF474" i="88"/>
  <c r="AG471" i="84"/>
  <c r="AF472" i="84"/>
  <c r="AG474" i="88"/>
  <c r="AF475" i="88"/>
  <c r="AG472" i="84"/>
  <c r="AF473" i="84"/>
  <c r="AG475" i="88"/>
  <c r="AF476" i="88"/>
  <c r="AF474" i="84"/>
  <c r="AG473" i="84"/>
  <c r="AF477" i="88"/>
  <c r="AG476" i="88"/>
  <c r="AG474" i="84"/>
  <c r="AF475" i="84"/>
  <c r="AF478" i="88"/>
  <c r="AG477" i="88"/>
  <c r="AG475" i="84"/>
  <c r="AF476" i="84"/>
  <c r="AG478" i="88"/>
  <c r="AF479" i="88"/>
  <c r="AF477" i="84"/>
  <c r="AG476" i="84"/>
  <c r="AG479" i="88"/>
  <c r="AF480" i="88"/>
  <c r="AF478" i="84"/>
  <c r="AG477" i="84"/>
  <c r="AF481" i="88"/>
  <c r="AG480" i="88"/>
  <c r="AF479" i="84"/>
  <c r="AG478" i="84"/>
  <c r="AG481" i="88"/>
  <c r="AF482" i="88"/>
  <c r="AG479" i="84"/>
  <c r="AF480" i="84"/>
  <c r="AF483" i="88"/>
  <c r="AG482" i="88"/>
  <c r="AF481" i="84"/>
  <c r="AG480" i="84"/>
  <c r="AF484" i="88"/>
  <c r="AG483" i="88"/>
  <c r="AG481" i="84"/>
  <c r="AF482" i="84"/>
  <c r="AF485" i="88"/>
  <c r="AG484" i="88"/>
  <c r="AG482" i="84"/>
  <c r="AF483" i="84"/>
  <c r="AG485" i="88"/>
  <c r="AF486" i="88"/>
  <c r="AG483" i="84"/>
  <c r="AF484" i="84"/>
  <c r="AG486" i="88"/>
  <c r="AF487" i="88"/>
  <c r="AG484" i="84"/>
  <c r="AF485" i="84"/>
  <c r="AF488" i="88"/>
  <c r="AG487" i="88"/>
  <c r="AF486" i="84"/>
  <c r="AG485" i="84"/>
  <c r="AF489" i="88"/>
  <c r="AG488" i="88"/>
  <c r="AG486" i="84"/>
  <c r="AF487" i="84"/>
  <c r="AF490" i="88"/>
  <c r="AG489" i="88"/>
  <c r="AG487" i="84"/>
  <c r="AF488" i="84"/>
  <c r="AG490" i="88"/>
  <c r="AF491" i="88"/>
  <c r="AG488" i="84"/>
  <c r="AF489" i="84"/>
  <c r="AF492" i="88"/>
  <c r="AG491" i="88"/>
  <c r="AG489" i="84"/>
  <c r="AF490" i="84"/>
  <c r="AG492" i="88"/>
  <c r="AF493" i="88"/>
  <c r="AG490" i="84"/>
  <c r="AF491" i="84"/>
  <c r="AG493" i="88"/>
  <c r="AF494" i="88"/>
  <c r="AG491" i="84"/>
  <c r="AF492" i="84"/>
  <c r="AG494" i="88"/>
  <c r="AF495" i="88"/>
  <c r="AF493" i="84"/>
  <c r="AG492" i="84"/>
  <c r="AF496" i="88"/>
  <c r="AG495" i="88"/>
  <c r="AF494" i="84"/>
  <c r="AG493" i="84"/>
  <c r="AF497" i="88"/>
  <c r="AG496" i="88"/>
  <c r="AG494" i="84"/>
  <c r="AF495" i="84"/>
  <c r="AF498" i="88"/>
  <c r="AG497" i="88"/>
  <c r="AG495" i="84"/>
  <c r="AF496" i="84"/>
  <c r="AG498" i="88"/>
  <c r="AF499" i="88"/>
  <c r="AG496" i="84"/>
  <c r="AF497" i="84"/>
  <c r="AG499" i="88"/>
  <c r="AF500" i="88"/>
  <c r="AF498" i="84"/>
  <c r="AG497" i="84"/>
  <c r="AF501" i="88"/>
  <c r="AG500" i="88"/>
  <c r="AF499" i="84"/>
  <c r="AG498" i="84"/>
  <c r="AF502" i="88"/>
  <c r="AG501" i="88"/>
  <c r="AF500" i="84"/>
  <c r="AG499" i="84"/>
  <c r="AG502" i="88"/>
  <c r="AF503" i="88"/>
  <c r="AF501" i="84"/>
  <c r="AG500" i="84"/>
  <c r="AG503" i="88"/>
  <c r="AF504" i="88"/>
  <c r="AG501" i="84"/>
  <c r="AF502" i="84"/>
  <c r="AF505" i="88"/>
  <c r="AG504" i="88"/>
  <c r="AG502" i="84"/>
  <c r="AF503" i="84"/>
  <c r="AF506" i="88"/>
  <c r="AG505" i="88"/>
  <c r="AF504" i="84"/>
  <c r="AG503" i="84"/>
  <c r="AF507" i="88"/>
  <c r="AG506" i="88"/>
  <c r="AF505" i="84"/>
  <c r="AG504" i="84"/>
  <c r="AF508" i="88"/>
  <c r="AG507" i="88"/>
  <c r="AF506" i="84"/>
  <c r="AG505" i="84"/>
  <c r="AF509" i="88"/>
  <c r="AG508" i="88"/>
  <c r="AG506" i="84"/>
  <c r="AF507" i="84"/>
  <c r="AG509" i="88"/>
  <c r="AF510" i="88"/>
  <c r="AF508" i="84"/>
  <c r="AG507" i="84"/>
  <c r="AG510" i="88"/>
  <c r="AF511" i="88"/>
  <c r="AF509" i="84"/>
  <c r="AG508" i="84"/>
  <c r="AF512" i="88"/>
  <c r="AG511" i="88"/>
  <c r="AF510" i="84"/>
  <c r="AG509" i="84"/>
  <c r="AF513" i="88"/>
  <c r="AG512" i="88"/>
  <c r="AG510" i="84"/>
  <c r="AF511" i="84"/>
  <c r="AG513" i="88"/>
  <c r="AF514" i="88"/>
  <c r="AG511" i="84"/>
  <c r="AF512" i="84"/>
  <c r="AG514" i="88"/>
  <c r="AF515" i="88"/>
  <c r="AG512" i="84"/>
  <c r="AF513" i="84"/>
  <c r="AF516" i="88"/>
  <c r="AG515" i="88"/>
  <c r="AG513" i="84"/>
  <c r="AF514" i="84"/>
  <c r="AF517" i="88"/>
  <c r="AG516" i="88"/>
  <c r="AG514" i="84"/>
  <c r="AF515" i="84"/>
  <c r="AG517" i="88"/>
  <c r="AF518" i="88"/>
  <c r="AF516" i="84"/>
  <c r="AG515" i="84"/>
  <c r="AG518" i="88"/>
  <c r="AF519" i="88"/>
  <c r="AG516" i="84"/>
  <c r="AF517" i="84"/>
  <c r="AG519" i="88"/>
  <c r="AF520" i="88"/>
  <c r="AF518" i="84"/>
  <c r="AG517" i="84"/>
  <c r="AG520" i="88"/>
  <c r="AF521" i="88"/>
  <c r="AF519" i="84"/>
  <c r="AG518" i="84"/>
  <c r="AG521" i="88"/>
  <c r="AF522" i="88"/>
  <c r="AF520" i="84"/>
  <c r="AG519" i="84"/>
  <c r="AG522" i="88"/>
  <c r="AF523" i="88"/>
  <c r="AF521" i="84"/>
  <c r="AG520" i="84"/>
  <c r="AF524" i="88"/>
  <c r="AG523" i="88"/>
  <c r="AF522" i="84"/>
  <c r="AG521" i="84"/>
  <c r="AG524" i="88"/>
  <c r="AF525" i="88"/>
  <c r="AG522" i="84"/>
  <c r="AF523" i="84"/>
  <c r="AG525" i="88"/>
  <c r="AF526" i="88"/>
  <c r="AG523" i="84"/>
  <c r="AF524" i="84"/>
  <c r="AF527" i="88"/>
  <c r="AG526" i="88"/>
  <c r="AG524" i="84"/>
  <c r="AF525" i="84"/>
  <c r="AG527" i="88"/>
  <c r="AF528" i="88"/>
  <c r="AF526" i="84"/>
  <c r="AG525" i="84"/>
  <c r="AG528" i="88"/>
  <c r="AF529" i="88"/>
  <c r="AF527" i="84"/>
  <c r="AG526" i="84"/>
  <c r="AG529" i="88"/>
  <c r="AF530" i="88"/>
  <c r="AF528" i="84"/>
  <c r="AG527" i="84"/>
  <c r="AF531" i="88"/>
  <c r="AG530" i="88"/>
  <c r="AG528" i="84"/>
  <c r="AF529" i="84"/>
  <c r="AF532" i="88"/>
  <c r="AG531" i="88"/>
  <c r="AF530" i="84"/>
  <c r="AG529" i="84"/>
  <c r="AF533" i="88"/>
  <c r="AG532" i="88"/>
  <c r="AG530" i="84"/>
  <c r="AF531" i="84"/>
  <c r="AG533" i="88"/>
  <c r="AF534" i="88"/>
  <c r="AF532" i="84"/>
  <c r="AG531" i="84"/>
  <c r="AF535" i="88"/>
  <c r="AG534" i="88"/>
  <c r="AF533" i="84"/>
  <c r="AG532" i="84"/>
  <c r="AF536" i="88"/>
  <c r="AG535" i="88"/>
  <c r="AG533" i="84"/>
  <c r="AF534" i="84"/>
  <c r="AF537" i="88"/>
  <c r="AG536" i="88"/>
  <c r="AG534" i="84"/>
  <c r="AF535" i="84"/>
  <c r="AF538" i="88"/>
  <c r="AG537" i="88"/>
  <c r="AG535" i="84"/>
  <c r="AF536" i="84"/>
  <c r="AG538" i="88"/>
  <c r="AF539" i="88"/>
  <c r="AF537" i="84"/>
  <c r="AG536" i="84"/>
  <c r="AG539" i="88"/>
  <c r="AF540" i="88"/>
  <c r="AG537" i="84"/>
  <c r="AF538" i="84"/>
  <c r="AG540" i="88"/>
  <c r="AF541" i="88"/>
  <c r="AF539" i="84"/>
  <c r="AG538" i="84"/>
  <c r="AF542" i="88"/>
  <c r="AG541" i="88"/>
  <c r="AG539" i="84"/>
  <c r="AF540" i="84"/>
  <c r="AG542" i="88"/>
  <c r="AF543" i="88"/>
  <c r="AG540" i="84"/>
  <c r="AF541" i="84"/>
  <c r="AF544" i="88"/>
  <c r="AG543" i="88"/>
  <c r="AF542" i="84"/>
  <c r="AG541" i="84"/>
  <c r="AF545" i="88"/>
  <c r="AG544" i="88"/>
  <c r="AF543" i="84"/>
  <c r="AG542" i="84"/>
  <c r="AF546" i="88"/>
  <c r="AG545" i="88"/>
  <c r="AF544" i="84"/>
  <c r="AG543" i="84"/>
  <c r="AF547" i="88"/>
  <c r="AG546" i="88"/>
  <c r="AG544" i="84"/>
  <c r="AF545" i="84"/>
  <c r="AF548" i="88"/>
  <c r="AG547" i="88"/>
  <c r="AF546" i="84"/>
  <c r="AG545" i="84"/>
  <c r="AG548" i="88"/>
  <c r="AF549" i="88"/>
  <c r="AF547" i="84"/>
  <c r="AG546" i="84"/>
  <c r="AG549" i="88"/>
  <c r="AF550" i="88"/>
  <c r="AG547" i="84"/>
  <c r="AF548" i="84"/>
  <c r="AF551" i="88"/>
  <c r="AG550" i="88"/>
  <c r="AF549" i="84"/>
  <c r="AG548" i="84"/>
  <c r="AG551" i="88"/>
  <c r="AF552" i="88"/>
  <c r="AF550" i="84"/>
  <c r="AG549" i="84"/>
  <c r="AG552" i="88"/>
  <c r="AF553" i="88"/>
  <c r="AG550" i="84"/>
  <c r="AF551" i="84"/>
  <c r="AF554" i="88"/>
  <c r="AG553" i="88"/>
  <c r="AG551" i="84"/>
  <c r="AF552" i="84"/>
  <c r="AG554" i="88"/>
  <c r="AF555" i="88"/>
  <c r="AG552" i="84"/>
  <c r="AF553" i="84"/>
  <c r="AF556" i="88"/>
  <c r="AG555" i="88"/>
  <c r="AF554" i="84"/>
  <c r="AG553" i="84"/>
  <c r="AG556" i="88"/>
  <c r="AF557" i="88"/>
  <c r="AG554" i="84"/>
  <c r="AF555" i="84"/>
  <c r="AG557" i="88"/>
  <c r="AF558" i="88"/>
  <c r="AG555" i="84"/>
  <c r="AF556" i="84"/>
  <c r="AG558" i="88"/>
  <c r="AF559" i="88"/>
  <c r="AG556" i="84"/>
  <c r="AF557" i="84"/>
  <c r="AG559" i="88"/>
  <c r="AF560" i="88"/>
  <c r="AF558" i="84"/>
  <c r="AG557" i="84"/>
  <c r="AF561" i="88"/>
  <c r="AG560" i="88"/>
  <c r="AF559" i="84"/>
  <c r="AG558" i="84"/>
  <c r="AF562" i="88"/>
  <c r="AG561" i="88"/>
  <c r="AF560" i="84"/>
  <c r="AG559" i="84"/>
  <c r="AG562" i="88"/>
  <c r="AF563" i="88"/>
  <c r="AF561" i="84"/>
  <c r="AG560" i="84"/>
  <c r="AF564" i="88"/>
  <c r="AG563" i="88"/>
  <c r="AF562" i="84"/>
  <c r="AG561" i="84"/>
  <c r="AG564" i="88"/>
  <c r="AF565" i="88"/>
  <c r="AF563" i="84"/>
  <c r="AG562" i="84"/>
  <c r="AF566" i="88"/>
  <c r="AG565" i="88"/>
  <c r="AG563" i="84"/>
  <c r="AF564" i="84"/>
  <c r="AG566" i="88"/>
  <c r="AF567" i="88"/>
  <c r="AG564" i="84"/>
  <c r="AF565" i="84"/>
  <c r="AG567" i="88"/>
  <c r="AF568" i="88"/>
  <c r="AG565" i="84"/>
  <c r="AF566" i="84"/>
  <c r="AF569" i="88"/>
  <c r="AG568" i="88"/>
  <c r="AF567" i="84"/>
  <c r="AG566" i="84"/>
  <c r="AF570" i="88"/>
  <c r="AG569" i="88"/>
  <c r="AF568" i="84"/>
  <c r="AG567" i="84"/>
  <c r="AG570" i="88"/>
  <c r="AF571" i="88"/>
  <c r="AG568" i="84"/>
  <c r="AF569" i="84"/>
  <c r="AG571" i="88"/>
  <c r="AF572" i="88"/>
  <c r="AF570" i="84"/>
  <c r="AG569" i="84"/>
  <c r="AG572" i="88"/>
  <c r="AF573" i="88"/>
  <c r="AG570" i="84"/>
  <c r="AF571" i="84"/>
  <c r="AG573" i="88"/>
  <c r="AF574" i="88"/>
  <c r="AG571" i="84"/>
  <c r="AF572" i="84"/>
  <c r="AG574" i="88"/>
  <c r="AF575" i="88"/>
  <c r="AG572" i="84"/>
  <c r="AF573" i="84"/>
  <c r="AF576" i="88"/>
  <c r="AG575" i="88"/>
  <c r="AF574" i="84"/>
  <c r="AG573" i="84"/>
  <c r="AF577" i="88"/>
  <c r="AG576" i="88"/>
  <c r="AF575" i="84"/>
  <c r="AG574" i="84"/>
  <c r="AF578" i="88"/>
  <c r="AG577" i="88"/>
  <c r="AG575" i="84"/>
  <c r="AF576" i="84"/>
  <c r="AF579" i="88"/>
  <c r="AG578" i="88"/>
  <c r="AF577" i="84"/>
  <c r="AG576" i="84"/>
  <c r="AG579" i="88"/>
  <c r="AF580" i="88"/>
  <c r="AF578" i="84"/>
  <c r="AG577" i="84"/>
  <c r="AG580" i="88"/>
  <c r="AF581" i="88"/>
  <c r="AG578" i="84"/>
  <c r="AF579" i="84"/>
  <c r="AG581" i="88"/>
  <c r="AF582" i="88"/>
  <c r="AG579" i="84"/>
  <c r="AF580" i="84"/>
  <c r="AG582" i="88"/>
  <c r="AF583" i="88"/>
  <c r="AG580" i="84"/>
  <c r="AF581" i="84"/>
  <c r="AG583" i="88"/>
  <c r="AF584" i="88"/>
  <c r="AG581" i="84"/>
  <c r="AF582" i="84"/>
  <c r="AF585" i="88"/>
  <c r="AG584" i="88"/>
  <c r="AF583" i="84"/>
  <c r="AG582" i="84"/>
  <c r="AG585" i="88"/>
  <c r="AF586" i="88"/>
  <c r="AF584" i="84"/>
  <c r="AG583" i="84"/>
  <c r="AF587" i="88"/>
  <c r="AG586" i="88"/>
  <c r="AF585" i="84"/>
  <c r="AG584" i="84"/>
  <c r="AF588" i="88"/>
  <c r="AG587" i="88"/>
  <c r="AF586" i="84"/>
  <c r="AG585" i="84"/>
  <c r="AF589" i="88"/>
  <c r="AG588" i="88"/>
  <c r="AG586" i="84"/>
  <c r="AF587" i="84"/>
  <c r="AG589" i="88"/>
  <c r="AF590" i="88"/>
  <c r="AG587" i="84"/>
  <c r="AF588" i="84"/>
  <c r="AG590" i="88"/>
  <c r="AF591" i="88"/>
  <c r="AG588" i="84"/>
  <c r="AF589" i="84"/>
  <c r="AG591" i="88"/>
  <c r="AF592" i="88"/>
  <c r="AG589" i="84"/>
  <c r="AF590" i="84"/>
  <c r="AG592" i="88"/>
  <c r="AF593" i="88"/>
  <c r="AF591" i="84"/>
  <c r="AG590" i="84"/>
  <c r="AF594" i="88"/>
  <c r="AG593" i="88"/>
  <c r="AG591" i="84"/>
  <c r="AF592" i="84"/>
  <c r="AG594" i="88"/>
  <c r="AF595" i="88"/>
  <c r="AF593" i="84"/>
  <c r="AG592" i="84"/>
  <c r="AF596" i="88"/>
  <c r="AG595" i="88"/>
  <c r="AF594" i="84"/>
  <c r="AG593" i="84"/>
  <c r="AG596" i="88"/>
  <c r="AF597" i="88"/>
  <c r="AF595" i="84"/>
  <c r="AG594" i="84"/>
  <c r="AF598" i="88"/>
  <c r="AG597" i="88"/>
  <c r="AF596" i="84"/>
  <c r="AG595" i="84"/>
  <c r="AG598" i="88"/>
  <c r="AF599" i="88"/>
  <c r="AF597" i="84"/>
  <c r="AG596" i="84"/>
  <c r="AF600" i="88"/>
  <c r="AG599" i="88"/>
  <c r="AF598" i="84"/>
  <c r="AG597" i="84"/>
  <c r="AF601" i="88"/>
  <c r="AG600" i="88"/>
  <c r="AF599" i="84"/>
  <c r="AG598" i="84"/>
  <c r="AG601" i="88"/>
  <c r="AF602" i="88"/>
  <c r="AG599" i="84"/>
  <c r="AF600" i="84"/>
  <c r="AG602" i="88"/>
  <c r="AF603" i="88"/>
  <c r="AF601" i="84"/>
  <c r="AG600" i="84"/>
  <c r="AF604" i="88"/>
  <c r="AG603" i="88"/>
  <c r="AG601" i="84"/>
  <c r="AF602" i="84"/>
  <c r="AF605" i="88"/>
  <c r="AG604" i="88"/>
  <c r="AF603" i="84"/>
  <c r="AG602" i="84"/>
  <c r="AG605" i="88"/>
  <c r="AF606" i="88"/>
  <c r="AG603" i="84"/>
  <c r="AF604" i="84"/>
  <c r="AF607" i="88"/>
  <c r="AG606" i="88"/>
  <c r="AG604" i="84"/>
  <c r="AF605" i="84"/>
  <c r="AG607" i="88"/>
  <c r="AF608" i="88"/>
  <c r="AG605" i="84"/>
  <c r="AF606" i="84"/>
  <c r="AF609" i="88"/>
  <c r="AG608" i="88"/>
  <c r="AG606" i="84"/>
  <c r="AF607" i="84"/>
  <c r="AG609" i="88"/>
  <c r="AF610" i="88"/>
  <c r="AF608" i="84"/>
  <c r="AG607" i="84"/>
  <c r="AG610" i="88"/>
  <c r="AF611" i="88"/>
  <c r="AF609" i="84"/>
  <c r="AG608" i="84"/>
  <c r="AG611" i="88"/>
  <c r="AF612" i="88"/>
  <c r="AG609" i="84"/>
  <c r="AF610" i="84"/>
  <c r="AG612" i="88"/>
  <c r="AF613" i="88"/>
  <c r="AG610" i="84"/>
  <c r="AF611" i="84"/>
  <c r="AF614" i="88"/>
  <c r="AG613" i="88"/>
  <c r="AF612" i="84"/>
  <c r="AG611" i="84"/>
  <c r="AG614" i="88"/>
  <c r="AF615" i="88"/>
  <c r="AG612" i="84"/>
  <c r="AF613" i="84"/>
  <c r="AF616" i="88"/>
  <c r="AG615" i="88"/>
  <c r="AG613" i="84"/>
  <c r="AF614" i="84"/>
  <c r="AG616" i="88"/>
  <c r="AF617" i="88"/>
  <c r="AF615" i="84"/>
  <c r="AG614" i="84"/>
  <c r="AG617" i="88"/>
  <c r="AF618" i="88"/>
  <c r="AF616" i="84"/>
  <c r="AG615" i="84"/>
  <c r="AG618" i="88"/>
  <c r="AF619" i="88"/>
  <c r="AF617" i="84"/>
  <c r="AG616" i="84"/>
  <c r="AG619" i="88"/>
  <c r="AF620" i="88"/>
  <c r="AF618" i="84"/>
  <c r="AG617" i="84"/>
  <c r="AF621" i="88"/>
  <c r="AG620" i="88"/>
  <c r="AG618" i="84"/>
  <c r="AF619" i="84"/>
  <c r="AG621" i="88"/>
  <c r="AF622" i="88"/>
  <c r="AF620" i="84"/>
  <c r="AG619" i="84"/>
  <c r="AG622" i="88"/>
  <c r="AF623" i="88"/>
  <c r="AF621" i="84"/>
  <c r="AG620" i="84"/>
  <c r="AG623" i="88"/>
  <c r="AF624" i="88"/>
  <c r="AG621" i="84"/>
  <c r="AF622" i="84"/>
  <c r="AF625" i="88"/>
  <c r="AG624" i="88"/>
  <c r="AF623" i="84"/>
  <c r="AG622" i="84"/>
  <c r="AG625" i="88"/>
  <c r="AF626" i="88"/>
  <c r="AG623" i="84"/>
  <c r="AF624" i="84"/>
  <c r="AG626" i="88"/>
  <c r="AF627" i="88"/>
  <c r="AG624" i="84"/>
  <c r="AF625" i="84"/>
  <c r="AG627" i="88"/>
  <c r="AF628" i="88"/>
  <c r="AG625" i="84"/>
  <c r="AF626" i="84"/>
  <c r="AG628" i="88"/>
  <c r="AF629" i="88"/>
  <c r="AF627" i="84"/>
  <c r="AG626" i="84"/>
  <c r="AG629" i="88"/>
  <c r="AF630" i="88"/>
  <c r="AG627" i="84"/>
  <c r="AF628" i="84"/>
  <c r="AG630" i="88"/>
  <c r="AF631" i="88"/>
  <c r="AG628" i="84"/>
  <c r="AF629" i="84"/>
  <c r="AF632" i="88"/>
  <c r="AG631" i="88"/>
  <c r="AG629" i="84"/>
  <c r="AF630" i="84"/>
  <c r="AG632" i="88"/>
  <c r="AF633" i="88"/>
  <c r="AF631" i="84"/>
  <c r="AG630" i="84"/>
  <c r="AF634" i="88"/>
  <c r="AG633" i="88"/>
  <c r="AF632" i="84"/>
  <c r="AG631" i="84"/>
  <c r="AG634" i="88"/>
  <c r="AF635" i="88"/>
  <c r="AF633" i="84"/>
  <c r="AG632" i="84"/>
  <c r="AF636" i="88"/>
  <c r="AG635" i="88"/>
  <c r="AG633" i="84"/>
  <c r="AF634" i="84"/>
  <c r="AG636" i="88"/>
  <c r="AF637" i="88"/>
  <c r="AG634" i="84"/>
  <c r="AF635" i="84"/>
  <c r="AF638" i="88"/>
  <c r="AG637" i="88"/>
  <c r="AG635" i="84"/>
  <c r="AF636" i="84"/>
  <c r="AG638" i="88"/>
  <c r="AF639" i="88"/>
  <c r="AF637" i="84"/>
  <c r="AG636" i="84"/>
  <c r="AG639" i="88"/>
  <c r="AF640" i="88"/>
  <c r="AF638" i="84"/>
  <c r="AG637" i="84"/>
  <c r="AF641" i="88"/>
  <c r="AG640" i="88"/>
  <c r="AG638" i="84"/>
  <c r="AF639" i="84"/>
  <c r="AG641" i="88"/>
  <c r="AF642" i="88"/>
  <c r="AF640" i="84"/>
  <c r="AG639" i="84"/>
  <c r="AG642" i="88"/>
  <c r="AF643" i="88"/>
  <c r="AF641" i="84"/>
  <c r="AG640" i="84"/>
  <c r="AF644" i="88"/>
  <c r="AG643" i="88"/>
  <c r="AG641" i="84"/>
  <c r="AF642" i="84"/>
  <c r="AG644" i="88"/>
  <c r="AF645" i="88"/>
  <c r="AF643" i="84"/>
  <c r="AG642" i="84"/>
  <c r="AF646" i="88"/>
  <c r="AG645" i="88"/>
  <c r="AG643" i="84"/>
  <c r="AF644" i="84"/>
  <c r="AG646" i="88"/>
  <c r="AF647" i="88"/>
  <c r="AG644" i="84"/>
  <c r="AF645" i="84"/>
  <c r="AG647" i="88"/>
  <c r="AF648" i="88"/>
  <c r="AF646" i="84"/>
  <c r="AG645" i="84"/>
  <c r="AF649" i="88"/>
  <c r="AG648" i="88"/>
  <c r="AG646" i="84"/>
  <c r="AF647" i="84"/>
  <c r="AF650" i="88"/>
  <c r="AG649" i="88"/>
  <c r="AG647" i="84"/>
  <c r="AF648" i="84"/>
  <c r="AF651" i="88"/>
  <c r="AG650" i="88"/>
  <c r="AF649" i="84"/>
  <c r="AG648" i="84"/>
  <c r="AF652" i="88"/>
  <c r="AG651" i="88"/>
  <c r="AF650" i="84"/>
  <c r="AG649" i="84"/>
  <c r="AG652" i="88"/>
  <c r="AF653" i="88"/>
  <c r="AG650" i="84"/>
  <c r="AF651" i="84"/>
  <c r="AG653" i="88"/>
  <c r="AF654" i="88"/>
  <c r="AF652" i="84"/>
  <c r="AG651" i="84"/>
  <c r="AF655" i="88"/>
  <c r="AG654" i="88"/>
  <c r="AG652" i="84"/>
  <c r="AF653" i="84"/>
  <c r="AF656" i="88"/>
  <c r="AG655" i="88"/>
  <c r="AF654" i="84"/>
  <c r="AG653" i="84"/>
  <c r="AF657" i="88"/>
  <c r="AG656" i="88"/>
  <c r="AF655" i="84"/>
  <c r="AG654" i="84"/>
  <c r="AF658" i="88"/>
  <c r="AG657" i="88"/>
  <c r="AF656" i="84"/>
  <c r="AG655" i="84"/>
  <c r="AF659" i="88"/>
  <c r="AG658" i="88"/>
  <c r="AG656" i="84"/>
  <c r="AF657" i="84"/>
  <c r="AG659" i="88"/>
  <c r="AF660" i="88"/>
  <c r="AG657" i="84"/>
  <c r="AF658" i="84"/>
  <c r="AG660" i="88"/>
  <c r="AF661" i="88"/>
  <c r="AG658" i="84"/>
  <c r="AF659" i="84"/>
  <c r="AF662" i="88"/>
  <c r="AG661" i="88"/>
  <c r="AG659" i="84"/>
  <c r="AF660" i="84"/>
  <c r="AG662" i="88"/>
  <c r="AF663" i="88"/>
  <c r="AF661" i="84"/>
  <c r="AG660" i="84"/>
  <c r="AG663" i="88"/>
  <c r="AF664" i="88"/>
  <c r="AG661" i="84"/>
  <c r="AF662" i="84"/>
  <c r="AG664" i="88"/>
  <c r="AF665" i="88"/>
  <c r="AG662" i="84"/>
  <c r="AF663" i="84"/>
  <c r="AF666" i="88"/>
  <c r="AG665" i="88"/>
  <c r="AG663" i="84"/>
  <c r="AF664" i="84"/>
  <c r="AF667" i="88"/>
  <c r="AG666" i="88"/>
  <c r="AG664" i="84"/>
  <c r="AF665" i="84"/>
  <c r="AG667" i="88"/>
  <c r="AF668" i="88"/>
  <c r="AF666" i="84"/>
  <c r="AG665" i="84"/>
  <c r="AG668" i="88"/>
  <c r="AF669" i="88"/>
  <c r="AF667" i="84"/>
  <c r="AG666" i="84"/>
  <c r="AG669" i="88"/>
  <c r="AF670" i="88"/>
  <c r="AF668" i="84"/>
  <c r="AG667" i="84"/>
  <c r="AG670" i="88"/>
  <c r="AF671" i="88"/>
  <c r="AG668" i="84"/>
  <c r="AF669" i="84"/>
  <c r="AG671" i="88"/>
  <c r="AF672" i="88"/>
  <c r="AF670" i="84"/>
  <c r="AG669" i="84"/>
  <c r="AG672" i="88"/>
  <c r="AF673" i="88"/>
  <c r="AG670" i="84"/>
  <c r="AF671" i="84"/>
  <c r="AF674" i="88"/>
  <c r="AG673" i="88"/>
  <c r="AF672" i="84"/>
  <c r="AG671" i="84"/>
  <c r="AF675" i="88"/>
  <c r="AG674" i="88"/>
  <c r="AF673" i="84"/>
  <c r="AG672" i="84"/>
  <c r="AF676" i="88"/>
  <c r="AG675" i="88"/>
  <c r="AF674" i="84"/>
  <c r="AG673" i="84"/>
  <c r="AF677" i="88"/>
  <c r="AG676" i="88"/>
  <c r="AG674" i="84"/>
  <c r="AF675" i="84"/>
  <c r="AG677" i="88"/>
  <c r="AF678" i="88"/>
  <c r="AF676" i="84"/>
  <c r="AG675" i="84"/>
  <c r="AG678" i="88"/>
  <c r="AF679" i="88"/>
  <c r="AG676" i="84"/>
  <c r="AF677" i="84"/>
  <c r="AG679" i="88"/>
  <c r="AF680" i="88"/>
  <c r="AF678" i="84"/>
  <c r="AG677" i="84"/>
  <c r="AG680" i="88"/>
  <c r="AF681" i="88"/>
  <c r="AF679" i="84"/>
  <c r="AG678" i="84"/>
  <c r="AF682" i="88"/>
  <c r="AG681" i="88"/>
  <c r="AF680" i="84"/>
  <c r="AG679" i="84"/>
  <c r="AG682" i="88"/>
  <c r="AF683" i="88"/>
  <c r="AF681" i="84"/>
  <c r="AG680" i="84"/>
  <c r="AF684" i="88"/>
  <c r="AG683" i="88"/>
  <c r="AF682" i="84"/>
  <c r="AG681" i="84"/>
  <c r="AF685" i="88"/>
  <c r="AG684" i="88"/>
  <c r="AF683" i="84"/>
  <c r="AG682" i="84"/>
  <c r="AF686" i="88"/>
  <c r="AG685" i="88"/>
  <c r="AF684" i="84"/>
  <c r="AG683" i="84"/>
  <c r="AG686" i="88"/>
  <c r="AF687" i="88"/>
  <c r="AG684" i="84"/>
  <c r="AF685" i="84"/>
  <c r="AG687" i="88"/>
  <c r="AF688" i="88"/>
  <c r="AF686" i="84"/>
  <c r="AG685" i="84"/>
  <c r="AF689" i="88"/>
  <c r="AG688" i="88"/>
  <c r="AG686" i="84"/>
  <c r="AF687" i="84"/>
  <c r="AF690" i="88"/>
  <c r="AG689" i="88"/>
  <c r="AF688" i="84"/>
  <c r="AG687" i="84"/>
  <c r="AF691" i="88"/>
  <c r="AG690" i="88"/>
  <c r="AF689" i="84"/>
  <c r="AG688" i="84"/>
  <c r="AF692" i="88"/>
  <c r="AG691" i="88"/>
  <c r="AG689" i="84"/>
  <c r="AF690" i="84"/>
  <c r="AF693" i="88"/>
  <c r="AG692" i="88"/>
  <c r="AG690" i="84"/>
  <c r="AF691" i="84"/>
  <c r="AF694" i="88"/>
  <c r="AG693" i="88"/>
  <c r="AF692" i="84"/>
  <c r="AG691" i="84"/>
  <c r="AG694" i="88"/>
  <c r="AF695" i="88"/>
  <c r="AG692" i="84"/>
  <c r="AF693" i="84"/>
  <c r="AG695" i="88"/>
  <c r="AF696" i="88"/>
  <c r="AF694" i="84"/>
  <c r="AG693" i="84"/>
  <c r="AF697" i="88"/>
  <c r="AG696" i="88"/>
  <c r="AF695" i="84"/>
  <c r="AG694" i="84"/>
  <c r="AF698" i="88"/>
  <c r="AG697" i="88"/>
  <c r="AG695" i="84"/>
  <c r="AF696" i="84"/>
  <c r="AF699" i="88"/>
  <c r="AG698" i="88"/>
  <c r="AF697" i="84"/>
  <c r="AG696" i="84"/>
  <c r="AF700" i="88"/>
  <c r="AG699" i="88"/>
  <c r="AG697" i="84"/>
  <c r="AF698" i="84"/>
  <c r="AG700" i="88"/>
  <c r="AF701" i="88"/>
  <c r="AG698" i="84"/>
  <c r="AF699" i="84"/>
  <c r="AG701" i="88"/>
  <c r="AF702" i="88"/>
  <c r="AF700" i="84"/>
  <c r="AG699" i="84"/>
  <c r="AG702" i="88"/>
  <c r="AF703" i="88"/>
  <c r="AF701" i="84"/>
  <c r="AG700" i="84"/>
  <c r="AG703" i="88"/>
  <c r="AF704" i="88"/>
  <c r="AF702" i="84"/>
  <c r="AG701" i="84"/>
  <c r="AG704" i="88"/>
  <c r="AF705" i="88"/>
  <c r="AF703" i="84"/>
  <c r="AG702" i="84"/>
  <c r="AF706" i="88"/>
  <c r="AG705" i="88"/>
  <c r="AF704" i="84"/>
  <c r="AG703" i="84"/>
  <c r="AF707" i="88"/>
  <c r="AG706" i="88"/>
  <c r="AG704" i="84"/>
  <c r="AF705" i="84"/>
  <c r="AF708" i="88"/>
  <c r="AG707" i="88"/>
  <c r="AG705" i="84"/>
  <c r="AF706" i="84"/>
  <c r="AF709" i="88"/>
  <c r="AG708" i="88"/>
  <c r="AF707" i="84"/>
  <c r="AG706" i="84"/>
  <c r="AG709" i="88"/>
  <c r="AF710" i="88"/>
  <c r="AF708" i="84"/>
  <c r="AG707" i="84"/>
  <c r="AF711" i="88"/>
  <c r="AG710" i="88"/>
  <c r="AG708" i="84"/>
  <c r="AF709" i="84"/>
  <c r="AF712" i="88"/>
  <c r="AG711" i="88"/>
  <c r="AF710" i="84"/>
  <c r="AG709" i="84"/>
  <c r="AG712" i="88"/>
  <c r="AF713" i="88"/>
  <c r="AF711" i="84"/>
  <c r="AG710" i="84"/>
  <c r="AF714" i="88"/>
  <c r="AG713" i="88"/>
  <c r="AF712" i="84"/>
  <c r="AG711" i="84"/>
  <c r="AF715" i="88"/>
  <c r="AG714" i="88"/>
  <c r="AF713" i="84"/>
  <c r="AG712" i="84"/>
  <c r="AF716" i="88"/>
  <c r="AG715" i="88"/>
  <c r="AF714" i="84"/>
  <c r="AG713" i="84"/>
  <c r="AF715" i="84"/>
  <c r="AG714" i="84"/>
  <c r="AG715" i="84"/>
  <c r="AF716" i="84"/>
  <c r="AG716" i="84"/>
  <c r="AF717" i="84"/>
  <c r="AF718" i="84"/>
  <c r="AG717" i="84"/>
  <c r="AG718" i="84"/>
  <c r="AF719" i="84"/>
  <c r="AF720" i="84"/>
  <c r="AG719" i="84"/>
  <c r="AG720" i="84"/>
  <c r="AF721" i="84"/>
  <c r="AG721" i="84"/>
  <c r="AF722" i="84"/>
  <c r="AF723" i="84"/>
  <c r="AG722" i="84"/>
  <c r="AG723" i="84"/>
  <c r="AF724" i="84"/>
  <c r="AG724" i="84"/>
  <c r="AF725" i="84"/>
  <c r="AG725" i="84"/>
  <c r="AF726" i="84"/>
  <c r="AG726" i="84"/>
  <c r="AF727" i="84"/>
  <c r="AF728" i="84"/>
  <c r="AG727" i="84"/>
  <c r="AG728" i="84"/>
  <c r="AF729" i="84"/>
  <c r="AF730" i="84"/>
  <c r="AG729" i="84"/>
  <c r="AG730" i="84"/>
  <c r="AF731" i="84"/>
  <c r="AF732" i="84"/>
  <c r="AG731" i="84"/>
  <c r="AG732" i="84"/>
  <c r="AF733" i="84"/>
  <c r="AF734" i="84"/>
  <c r="AG733" i="84"/>
  <c r="AG734" i="84"/>
  <c r="AF735" i="84"/>
  <c r="AG735" i="84"/>
  <c r="AF736" i="84"/>
  <c r="AF737" i="84"/>
  <c r="AG736" i="84"/>
  <c r="AG737" i="84"/>
  <c r="AF738" i="84"/>
  <c r="AG738" i="84"/>
  <c r="AF739" i="84"/>
  <c r="AF740" i="84"/>
  <c r="AG739" i="84"/>
  <c r="AF741" i="84"/>
  <c r="AG740" i="84"/>
  <c r="AF742" i="84"/>
  <c r="AG741" i="84"/>
  <c r="AF743" i="84"/>
  <c r="AG742" i="84"/>
  <c r="AG743" i="84"/>
  <c r="AF744" i="84"/>
  <c r="AF745" i="84"/>
  <c r="AG744" i="84"/>
  <c r="AG745" i="84"/>
  <c r="AF746" i="84"/>
  <c r="AF747" i="84"/>
  <c r="AG746" i="84"/>
  <c r="I8" i="88" l="1"/>
  <c r="I7" i="84"/>
  <c r="I7" i="88"/>
  <c r="I5" i="88"/>
  <c r="AH746" i="84"/>
  <c r="AH739" i="84"/>
  <c r="AH731" i="84"/>
  <c r="AH723" i="84"/>
  <c r="AH715" i="84"/>
  <c r="AH713" i="88"/>
  <c r="AH709" i="88"/>
  <c r="AH705" i="88"/>
  <c r="AH701" i="88"/>
  <c r="AH697" i="88"/>
  <c r="AH693" i="88"/>
  <c r="AH689" i="88"/>
  <c r="AH685" i="88"/>
  <c r="AH681" i="88"/>
  <c r="AH677" i="88"/>
  <c r="AH673" i="88"/>
  <c r="AH669" i="88"/>
  <c r="AH665" i="88"/>
  <c r="AH661" i="88"/>
  <c r="AH657" i="88"/>
  <c r="AH653" i="88"/>
  <c r="AH649" i="88"/>
  <c r="AH645" i="88"/>
  <c r="AH641" i="88"/>
  <c r="AH637" i="88"/>
  <c r="AH633" i="88"/>
  <c r="AH629" i="88"/>
  <c r="AH625" i="88"/>
  <c r="AH621" i="88"/>
  <c r="AH617" i="88"/>
  <c r="AH613" i="88"/>
  <c r="AH609" i="88"/>
  <c r="AH605" i="88"/>
  <c r="AH601" i="88"/>
  <c r="AH597" i="88"/>
  <c r="AH593" i="88"/>
  <c r="AH589" i="88"/>
  <c r="AH585" i="88"/>
  <c r="AH581" i="88"/>
  <c r="AH577" i="88"/>
  <c r="AH573" i="88"/>
  <c r="AH569" i="88"/>
  <c r="AH565" i="88"/>
  <c r="AH561" i="88"/>
  <c r="AH557" i="88"/>
  <c r="AH553" i="88"/>
  <c r="AH549" i="88"/>
  <c r="AH545" i="88"/>
  <c r="AH541" i="88"/>
  <c r="AH537" i="88"/>
  <c r="AH533" i="88"/>
  <c r="AH529" i="88"/>
  <c r="AH525" i="88"/>
  <c r="AH521" i="88"/>
  <c r="AH517" i="88"/>
  <c r="AH513" i="88"/>
  <c r="AH509" i="88"/>
  <c r="AH505" i="88"/>
  <c r="AH501" i="88"/>
  <c r="AH497" i="88"/>
  <c r="AH493" i="88"/>
  <c r="AH489" i="88"/>
  <c r="AH485" i="88"/>
  <c r="AH481" i="88"/>
  <c r="AH477" i="88"/>
  <c r="AH473" i="88"/>
  <c r="AH469" i="88"/>
  <c r="AH465" i="88"/>
  <c r="AH461" i="88"/>
  <c r="AH457" i="88"/>
  <c r="AH453" i="88"/>
  <c r="AH449" i="88"/>
  <c r="AH445" i="88"/>
  <c r="AH441" i="88"/>
  <c r="AH437" i="88"/>
  <c r="AH433" i="88"/>
  <c r="AH429" i="88"/>
  <c r="AH425" i="88"/>
  <c r="AH421" i="88"/>
  <c r="AH417" i="88"/>
  <c r="AH413" i="88"/>
  <c r="AH409" i="88"/>
  <c r="AH405" i="88"/>
  <c r="AH401" i="88"/>
  <c r="AH397" i="88"/>
  <c r="AH393" i="88"/>
  <c r="AH389" i="88"/>
  <c r="AH385" i="88"/>
  <c r="AH381" i="88"/>
  <c r="AH377" i="88"/>
  <c r="AH373" i="88"/>
  <c r="AH369" i="88"/>
  <c r="AH365" i="88"/>
  <c r="AH361" i="88"/>
  <c r="AH357" i="88"/>
  <c r="AH353" i="88"/>
  <c r="AH349" i="88"/>
  <c r="AH345" i="88"/>
  <c r="AH341" i="88"/>
  <c r="AH337" i="88"/>
  <c r="AH333" i="88"/>
  <c r="AH329" i="88"/>
  <c r="AH325" i="88"/>
  <c r="AH321" i="88"/>
  <c r="AH317" i="88"/>
  <c r="AH313" i="88"/>
  <c r="AH309" i="88"/>
  <c r="AH305" i="88"/>
  <c r="AH301" i="88"/>
  <c r="AH297" i="88"/>
  <c r="AH293" i="88"/>
  <c r="AH289" i="88"/>
  <c r="AH285" i="88"/>
  <c r="AH281" i="88"/>
  <c r="AH277" i="88"/>
  <c r="AH273" i="88"/>
  <c r="AH269" i="88"/>
  <c r="AH265" i="88"/>
  <c r="AH261" i="88"/>
  <c r="AH257" i="88"/>
  <c r="AH253" i="88"/>
  <c r="AH249" i="88"/>
  <c r="AH245" i="88"/>
  <c r="AH241" i="88"/>
  <c r="AH237" i="88"/>
  <c r="AH233" i="88"/>
  <c r="AH229" i="88"/>
  <c r="AH225" i="88"/>
  <c r="AH221" i="88"/>
  <c r="AH217" i="88"/>
  <c r="AH213" i="88"/>
  <c r="AH209" i="88"/>
  <c r="AH205" i="88"/>
  <c r="AH201" i="88"/>
  <c r="AH197" i="88"/>
  <c r="AH193" i="88"/>
  <c r="AH189" i="88"/>
  <c r="AH185" i="88"/>
  <c r="AH181" i="88"/>
  <c r="AH177" i="88"/>
  <c r="AH173" i="88"/>
  <c r="AH169" i="88"/>
  <c r="AH165" i="88"/>
  <c r="AH161" i="88"/>
  <c r="AH157" i="88"/>
  <c r="AH153" i="88"/>
  <c r="AH149" i="88"/>
  <c r="AH145" i="88"/>
  <c r="AH141" i="88"/>
  <c r="AH137" i="88"/>
  <c r="AH133" i="88"/>
  <c r="AH129" i="88"/>
  <c r="AH125" i="88"/>
  <c r="AH121" i="88"/>
  <c r="AH117" i="88"/>
  <c r="AH113" i="88"/>
  <c r="AH109" i="88"/>
  <c r="AH105" i="88"/>
  <c r="AH101" i="88"/>
  <c r="AH97" i="88"/>
  <c r="AH93" i="88"/>
  <c r="AH89" i="88"/>
  <c r="AH85" i="88"/>
  <c r="AH81" i="88"/>
  <c r="AH77" i="88"/>
  <c r="AH73" i="88"/>
  <c r="AH69" i="88"/>
  <c r="AH65" i="88"/>
  <c r="AH61" i="88"/>
  <c r="AH57" i="88"/>
  <c r="AH53" i="88"/>
  <c r="AH49" i="88"/>
  <c r="AH45" i="88"/>
  <c r="AH41" i="88"/>
  <c r="AH36" i="84"/>
  <c r="C35" i="88"/>
  <c r="AH34" i="88"/>
  <c r="AH32" i="88"/>
  <c r="AH30" i="88"/>
  <c r="AH28" i="88"/>
  <c r="AH26" i="88"/>
  <c r="AH24" i="88"/>
  <c r="AH22" i="88"/>
  <c r="AH20" i="88"/>
  <c r="AH18" i="88"/>
  <c r="AH16" i="88"/>
  <c r="AH14" i="88"/>
  <c r="AH12" i="88"/>
  <c r="AH10" i="88"/>
  <c r="AH8" i="88"/>
  <c r="AG5" i="84"/>
  <c r="AH5" i="84" s="1"/>
  <c r="AH158" i="84"/>
  <c r="AH126" i="84"/>
  <c r="AH118" i="84"/>
  <c r="AH110" i="84"/>
  <c r="AH102" i="84"/>
  <c r="AH94" i="84"/>
  <c r="AH90" i="84"/>
  <c r="AH82" i="84"/>
  <c r="AH78" i="84"/>
  <c r="AH70" i="84"/>
  <c r="AH62" i="84"/>
  <c r="AH58" i="84"/>
  <c r="AH50" i="84"/>
  <c r="AH46" i="84"/>
  <c r="AH38" i="84"/>
  <c r="D34" i="88"/>
  <c r="D30" i="88"/>
  <c r="D28" i="88"/>
  <c r="D24" i="88"/>
  <c r="D20" i="88"/>
  <c r="D16" i="88"/>
  <c r="D14" i="88"/>
  <c r="D10" i="88"/>
  <c r="AH288" i="88"/>
  <c r="AH216" i="88"/>
  <c r="AH200" i="88"/>
  <c r="AH188" i="88"/>
  <c r="AH176" i="88"/>
  <c r="AH168" i="88"/>
  <c r="AH156" i="88"/>
  <c r="AH140" i="88"/>
  <c r="AH128" i="88"/>
  <c r="AH120" i="88"/>
  <c r="AH112" i="88"/>
  <c r="AH100" i="88"/>
  <c r="AH92" i="88"/>
  <c r="AH80" i="88"/>
  <c r="AH68" i="88"/>
  <c r="AH56" i="88"/>
  <c r="AH44" i="88"/>
  <c r="H33" i="84"/>
  <c r="H29" i="84"/>
  <c r="H23" i="84"/>
  <c r="H17" i="84"/>
  <c r="H11" i="84"/>
  <c r="AH561" i="84"/>
  <c r="AH497" i="84"/>
  <c r="AH481" i="84"/>
  <c r="AH469" i="84"/>
  <c r="AH461" i="84"/>
  <c r="AH449" i="84"/>
  <c r="AH433" i="84"/>
  <c r="AH421" i="84"/>
  <c r="AH405" i="84"/>
  <c r="AH393" i="84"/>
  <c r="AH381" i="84"/>
  <c r="AH369" i="84"/>
  <c r="AH357" i="84"/>
  <c r="AH341" i="84"/>
  <c r="AH329" i="84"/>
  <c r="AH317" i="84"/>
  <c r="AH305" i="84"/>
  <c r="AH297" i="84"/>
  <c r="AH285" i="84"/>
  <c r="AG747" i="84"/>
  <c r="AH738" i="84"/>
  <c r="AH730" i="84"/>
  <c r="AH722" i="84"/>
  <c r="AH714" i="84"/>
  <c r="AH710" i="84"/>
  <c r="AH706" i="84"/>
  <c r="AH702" i="84"/>
  <c r="AH698" i="84"/>
  <c r="AH694" i="84"/>
  <c r="AH690" i="84"/>
  <c r="AH686" i="84"/>
  <c r="AH682" i="84"/>
  <c r="AH678" i="84"/>
  <c r="AH674" i="84"/>
  <c r="AH670" i="84"/>
  <c r="AH666" i="84"/>
  <c r="AH662" i="84"/>
  <c r="AH658" i="84"/>
  <c r="AH654" i="84"/>
  <c r="AH650" i="84"/>
  <c r="AH646" i="84"/>
  <c r="AH642" i="84"/>
  <c r="AH638" i="84"/>
  <c r="AH634" i="84"/>
  <c r="AH630" i="84"/>
  <c r="AH626" i="84"/>
  <c r="AH622" i="84"/>
  <c r="AH618" i="84"/>
  <c r="AH614" i="84"/>
  <c r="AH610" i="84"/>
  <c r="AH606" i="84"/>
  <c r="AH602" i="84"/>
  <c r="AH598" i="84"/>
  <c r="AH594" i="84"/>
  <c r="AH590" i="84"/>
  <c r="AH586" i="84"/>
  <c r="AH582" i="84"/>
  <c r="AH578" i="84"/>
  <c r="AH574" i="84"/>
  <c r="AH570" i="84"/>
  <c r="AH566" i="84"/>
  <c r="AH562" i="84"/>
  <c r="AH558" i="84"/>
  <c r="AH554" i="84"/>
  <c r="AH550" i="84"/>
  <c r="AH546" i="84"/>
  <c r="AH542" i="84"/>
  <c r="AH538" i="84"/>
  <c r="AH534" i="84"/>
  <c r="AH530" i="84"/>
  <c r="AH526" i="84"/>
  <c r="AH522" i="84"/>
  <c r="AH518" i="84"/>
  <c r="AH514" i="84"/>
  <c r="AH510" i="84"/>
  <c r="AH506" i="84"/>
  <c r="AH502" i="84"/>
  <c r="AH498" i="84"/>
  <c r="AH494" i="84"/>
  <c r="AH490" i="84"/>
  <c r="AH486" i="84"/>
  <c r="AH482" i="84"/>
  <c r="AH478" i="84"/>
  <c r="AH474" i="84"/>
  <c r="AH470" i="84"/>
  <c r="AH466" i="84"/>
  <c r="AH462" i="84"/>
  <c r="AH458" i="84"/>
  <c r="AH454" i="84"/>
  <c r="AH450" i="84"/>
  <c r="AH446" i="84"/>
  <c r="AH442" i="84"/>
  <c r="AH438" i="84"/>
  <c r="AH434" i="84"/>
  <c r="AH430" i="84"/>
  <c r="AH426" i="84"/>
  <c r="AH422" i="84"/>
  <c r="AH418" i="84"/>
  <c r="AH414" i="84"/>
  <c r="AH410" i="84"/>
  <c r="AH406" i="84"/>
  <c r="AH402" i="84"/>
  <c r="AH398" i="84"/>
  <c r="AH394" i="84"/>
  <c r="AH390" i="84"/>
  <c r="AH386" i="84"/>
  <c r="AH382" i="84"/>
  <c r="AH378" i="84"/>
  <c r="AH374" i="84"/>
  <c r="AH370" i="84"/>
  <c r="AH366" i="84"/>
  <c r="AH362" i="84"/>
  <c r="AH358" i="84"/>
  <c r="AH354" i="84"/>
  <c r="AH350" i="84"/>
  <c r="AH346" i="84"/>
  <c r="AH342" i="84"/>
  <c r="AH338" i="84"/>
  <c r="AH334" i="84"/>
  <c r="AH330" i="84"/>
  <c r="AH326" i="84"/>
  <c r="AH322" i="84"/>
  <c r="AH318" i="84"/>
  <c r="AH314" i="84"/>
  <c r="AH310" i="84"/>
  <c r="AH306" i="84"/>
  <c r="AH302" i="84"/>
  <c r="AH298" i="84"/>
  <c r="AH294" i="84"/>
  <c r="AH290" i="84"/>
  <c r="AH286" i="84"/>
  <c r="AH282" i="84"/>
  <c r="AH278" i="84"/>
  <c r="AH274" i="84"/>
  <c r="AH270" i="84"/>
  <c r="AH266" i="84"/>
  <c r="AH262" i="84"/>
  <c r="AH258" i="84"/>
  <c r="AH254" i="84"/>
  <c r="AH250" i="84"/>
  <c r="AH246" i="84"/>
  <c r="AH242" i="84"/>
  <c r="AH238" i="84"/>
  <c r="AH234" i="84"/>
  <c r="AH230" i="84"/>
  <c r="AH226" i="84"/>
  <c r="AH222" i="84"/>
  <c r="AH218" i="84"/>
  <c r="AH214" i="84"/>
  <c r="AH210" i="84"/>
  <c r="AH206" i="84"/>
  <c r="AH202" i="84"/>
  <c r="AH198" i="84"/>
  <c r="AH194" i="84"/>
  <c r="AH190" i="84"/>
  <c r="AH186" i="84"/>
  <c r="AH182" i="84"/>
  <c r="AH178" i="84"/>
  <c r="AH174" i="84"/>
  <c r="AH170" i="84"/>
  <c r="AH166" i="84"/>
  <c r="AH162" i="84"/>
  <c r="AH154" i="84"/>
  <c r="AH150" i="84"/>
  <c r="AH146" i="84"/>
  <c r="AH142" i="84"/>
  <c r="AH138" i="84"/>
  <c r="AH134" i="84"/>
  <c r="AH130" i="84"/>
  <c r="AH122" i="84"/>
  <c r="AH114" i="84"/>
  <c r="AH106" i="84"/>
  <c r="AH98" i="84"/>
  <c r="AH86" i="84"/>
  <c r="AH74" i="84"/>
  <c r="AH66" i="84"/>
  <c r="AH54" i="84"/>
  <c r="AH42" i="84"/>
  <c r="AH38" i="88"/>
  <c r="D32" i="88"/>
  <c r="D26" i="88"/>
  <c r="D22" i="88"/>
  <c r="D18" i="88"/>
  <c r="D12" i="88"/>
  <c r="AH280" i="88"/>
  <c r="AH224" i="88"/>
  <c r="AH208" i="88"/>
  <c r="AH196" i="88"/>
  <c r="AH184" i="88"/>
  <c r="AH172" i="88"/>
  <c r="AH164" i="88"/>
  <c r="AH152" i="88"/>
  <c r="AH144" i="88"/>
  <c r="AH136" i="88"/>
  <c r="AH124" i="88"/>
  <c r="AH108" i="88"/>
  <c r="AH96" i="88"/>
  <c r="AH84" i="88"/>
  <c r="AH76" i="88"/>
  <c r="AH64" i="88"/>
  <c r="AH52" i="88"/>
  <c r="AH40" i="88"/>
  <c r="H31" i="84"/>
  <c r="H27" i="84"/>
  <c r="H21" i="84"/>
  <c r="H15" i="84"/>
  <c r="H9" i="84"/>
  <c r="AH565" i="84"/>
  <c r="AH493" i="84"/>
  <c r="AH477" i="84"/>
  <c r="AH457" i="84"/>
  <c r="AH441" i="84"/>
  <c r="AH429" i="84"/>
  <c r="AH417" i="84"/>
  <c r="AH401" i="84"/>
  <c r="AH389" i="84"/>
  <c r="AH377" i="84"/>
  <c r="AH365" i="84"/>
  <c r="AH353" i="84"/>
  <c r="AH349" i="84"/>
  <c r="AH337" i="84"/>
  <c r="AH325" i="84"/>
  <c r="AH313" i="84"/>
  <c r="AH301" i="84"/>
  <c r="AH289" i="84"/>
  <c r="AH745" i="84"/>
  <c r="AH737" i="84"/>
  <c r="AH729" i="84"/>
  <c r="AH721" i="84"/>
  <c r="AH713" i="84"/>
  <c r="AH712" i="88"/>
  <c r="AH708" i="88"/>
  <c r="AH704" i="88"/>
  <c r="AH700" i="88"/>
  <c r="AH696" i="88"/>
  <c r="AH692" i="88"/>
  <c r="AH688" i="88"/>
  <c r="AH684" i="88"/>
  <c r="AH680" i="88"/>
  <c r="AH676" i="88"/>
  <c r="AH672" i="88"/>
  <c r="AH668" i="88"/>
  <c r="AH664" i="88"/>
  <c r="AH660" i="88"/>
  <c r="AH656" i="88"/>
  <c r="AH652" i="88"/>
  <c r="AH648" i="88"/>
  <c r="AH644" i="88"/>
  <c r="AH640" i="88"/>
  <c r="AH636" i="88"/>
  <c r="AH632" i="88"/>
  <c r="AH628" i="88"/>
  <c r="AH624" i="88"/>
  <c r="AH620" i="88"/>
  <c r="AH616" i="88"/>
  <c r="AH612" i="88"/>
  <c r="AH608" i="88"/>
  <c r="AH604" i="88"/>
  <c r="AH600" i="88"/>
  <c r="AH596" i="88"/>
  <c r="AH592" i="88"/>
  <c r="AH588" i="88"/>
  <c r="AH584" i="88"/>
  <c r="AH580" i="88"/>
  <c r="AH576" i="88"/>
  <c r="AH572" i="88"/>
  <c r="AH568" i="88"/>
  <c r="AH564" i="88"/>
  <c r="AH560" i="88"/>
  <c r="AH556" i="88"/>
  <c r="AH552" i="88"/>
  <c r="AH548" i="88"/>
  <c r="AH544" i="88"/>
  <c r="AH540" i="88"/>
  <c r="AH536" i="88"/>
  <c r="AH532" i="88"/>
  <c r="AH528" i="88"/>
  <c r="AH524" i="88"/>
  <c r="AH520" i="88"/>
  <c r="AH516" i="88"/>
  <c r="AH512" i="88"/>
  <c r="AH508" i="88"/>
  <c r="AH504" i="88"/>
  <c r="AH500" i="88"/>
  <c r="AH496" i="88"/>
  <c r="AH492" i="88"/>
  <c r="AH488" i="88"/>
  <c r="AH484" i="88"/>
  <c r="AH480" i="88"/>
  <c r="AH476" i="88"/>
  <c r="AH472" i="88"/>
  <c r="AH468" i="88"/>
  <c r="AH464" i="88"/>
  <c r="AH460" i="88"/>
  <c r="AH456" i="88"/>
  <c r="AH452" i="88"/>
  <c r="AH448" i="88"/>
  <c r="AH444" i="88"/>
  <c r="AH440" i="88"/>
  <c r="AH436" i="88"/>
  <c r="AH432" i="88"/>
  <c r="AH428" i="88"/>
  <c r="AH424" i="88"/>
  <c r="AH420" i="88"/>
  <c r="AH416" i="88"/>
  <c r="AH412" i="88"/>
  <c r="AH408" i="88"/>
  <c r="AH404" i="88"/>
  <c r="AH400" i="88"/>
  <c r="AH396" i="88"/>
  <c r="AH392" i="88"/>
  <c r="AH388" i="88"/>
  <c r="AH384" i="88"/>
  <c r="AH380" i="88"/>
  <c r="AH376" i="88"/>
  <c r="AH372" i="88"/>
  <c r="AH368" i="88"/>
  <c r="AH364" i="88"/>
  <c r="AH360" i="88"/>
  <c r="AH356" i="88"/>
  <c r="AH352" i="88"/>
  <c r="AH348" i="88"/>
  <c r="AH344" i="88"/>
  <c r="AH340" i="88"/>
  <c r="AH336" i="88"/>
  <c r="AH332" i="88"/>
  <c r="AH328" i="88"/>
  <c r="AH324" i="88"/>
  <c r="AH320" i="88"/>
  <c r="AH316" i="88"/>
  <c r="AH312" i="88"/>
  <c r="AH308" i="88"/>
  <c r="AH304" i="88"/>
  <c r="AH300" i="88"/>
  <c r="AH296" i="88"/>
  <c r="AH292" i="88"/>
  <c r="AH284" i="88"/>
  <c r="AH276" i="88"/>
  <c r="AH272" i="88"/>
  <c r="AH268" i="88"/>
  <c r="AH264" i="88"/>
  <c r="AH260" i="88"/>
  <c r="AH256" i="88"/>
  <c r="AH252" i="88"/>
  <c r="AH248" i="88"/>
  <c r="AH244" i="88"/>
  <c r="AH240" i="88"/>
  <c r="AH236" i="88"/>
  <c r="AH232" i="88"/>
  <c r="AH228" i="88"/>
  <c r="AH220" i="88"/>
  <c r="AH212" i="88"/>
  <c r="AH204" i="88"/>
  <c r="AH192" i="88"/>
  <c r="AH180" i="88"/>
  <c r="AH160" i="88"/>
  <c r="AH148" i="88"/>
  <c r="AH132" i="88"/>
  <c r="AH116" i="88"/>
  <c r="AH104" i="88"/>
  <c r="AH88" i="88"/>
  <c r="AH72" i="88"/>
  <c r="AH60" i="88"/>
  <c r="AH48" i="88"/>
  <c r="H35" i="84"/>
  <c r="H25" i="84"/>
  <c r="H19" i="84"/>
  <c r="H13" i="84"/>
  <c r="AH5" i="88"/>
  <c r="AH557" i="84"/>
  <c r="AH505" i="84"/>
  <c r="AH485" i="84"/>
  <c r="AH465" i="84"/>
  <c r="AH453" i="84"/>
  <c r="AH445" i="84"/>
  <c r="AH437" i="84"/>
  <c r="AH425" i="84"/>
  <c r="AH409" i="84"/>
  <c r="AH397" i="84"/>
  <c r="AH385" i="84"/>
  <c r="AH373" i="84"/>
  <c r="AH361" i="84"/>
  <c r="AH345" i="84"/>
  <c r="AH333" i="84"/>
  <c r="AH321" i="84"/>
  <c r="AH309" i="84"/>
  <c r="AH293" i="84"/>
  <c r="AH281" i="84"/>
  <c r="AH744" i="84"/>
  <c r="AH736" i="84"/>
  <c r="AH728" i="84"/>
  <c r="AH720" i="84"/>
  <c r="AH715" i="88"/>
  <c r="AH709" i="84"/>
  <c r="AH705" i="84"/>
  <c r="AH701" i="84"/>
  <c r="AH697" i="84"/>
  <c r="AH693" i="84"/>
  <c r="AH689" i="84"/>
  <c r="AH685" i="84"/>
  <c r="AH681" i="84"/>
  <c r="AH677" i="84"/>
  <c r="AH673" i="84"/>
  <c r="AH669" i="84"/>
  <c r="AH665" i="84"/>
  <c r="AH661" i="84"/>
  <c r="AH657" i="84"/>
  <c r="AH653" i="84"/>
  <c r="AH649" i="84"/>
  <c r="AH645" i="84"/>
  <c r="AH641" i="84"/>
  <c r="AH637" i="84"/>
  <c r="AH633" i="84"/>
  <c r="AH629" i="84"/>
  <c r="AH625" i="84"/>
  <c r="AH621" i="84"/>
  <c r="AH617" i="84"/>
  <c r="AH613" i="84"/>
  <c r="AH609" i="84"/>
  <c r="AH605" i="84"/>
  <c r="AH601" i="84"/>
  <c r="AH597" i="84"/>
  <c r="AH593" i="84"/>
  <c r="AH589" i="84"/>
  <c r="AH585" i="84"/>
  <c r="AH581" i="84"/>
  <c r="AH577" i="84"/>
  <c r="AH573" i="84"/>
  <c r="AH569" i="84"/>
  <c r="AH553" i="84"/>
  <c r="AH549" i="84"/>
  <c r="AH545" i="84"/>
  <c r="AH541" i="84"/>
  <c r="AH537" i="84"/>
  <c r="AH533" i="84"/>
  <c r="AH529" i="84"/>
  <c r="AH525" i="84"/>
  <c r="AH521" i="84"/>
  <c r="AH517" i="84"/>
  <c r="AH513" i="84"/>
  <c r="AH509" i="84"/>
  <c r="AH501" i="84"/>
  <c r="AH489" i="84"/>
  <c r="AH473" i="84"/>
  <c r="AH413" i="84"/>
  <c r="AH743" i="84"/>
  <c r="AH735" i="84"/>
  <c r="AH727" i="84"/>
  <c r="AH719" i="84"/>
  <c r="AG716" i="88"/>
  <c r="AH711" i="88"/>
  <c r="AH707" i="88"/>
  <c r="AH703" i="88"/>
  <c r="AH699" i="88"/>
  <c r="AH695" i="88"/>
  <c r="AH691" i="88"/>
  <c r="AH687" i="88"/>
  <c r="AH683" i="88"/>
  <c r="AH679" i="88"/>
  <c r="AH675" i="88"/>
  <c r="AH671" i="88"/>
  <c r="AH667" i="88"/>
  <c r="AH663" i="88"/>
  <c r="AH659" i="88"/>
  <c r="AH655" i="88"/>
  <c r="AH651" i="88"/>
  <c r="AH647" i="88"/>
  <c r="AH643" i="88"/>
  <c r="AH639" i="88"/>
  <c r="AH635" i="88"/>
  <c r="AH631" i="88"/>
  <c r="AH627" i="88"/>
  <c r="AH623" i="88"/>
  <c r="AH619" i="88"/>
  <c r="AH615" i="88"/>
  <c r="AH611" i="88"/>
  <c r="AH607" i="88"/>
  <c r="AH603" i="88"/>
  <c r="AH599" i="88"/>
  <c r="AH595" i="88"/>
  <c r="AH591" i="88"/>
  <c r="AH587" i="88"/>
  <c r="AH583" i="88"/>
  <c r="AH579" i="88"/>
  <c r="AH575" i="88"/>
  <c r="AH571" i="88"/>
  <c r="AH567" i="88"/>
  <c r="AH563" i="88"/>
  <c r="AH559" i="88"/>
  <c r="AH555" i="88"/>
  <c r="AH551" i="88"/>
  <c r="AH547" i="88"/>
  <c r="AH543" i="88"/>
  <c r="AH539" i="88"/>
  <c r="AH535" i="88"/>
  <c r="AH531" i="88"/>
  <c r="AH527" i="88"/>
  <c r="AH523" i="88"/>
  <c r="AH519" i="88"/>
  <c r="AH515" i="88"/>
  <c r="AH511" i="88"/>
  <c r="AH507" i="88"/>
  <c r="AH503" i="88"/>
  <c r="AH499" i="88"/>
  <c r="AH495" i="88"/>
  <c r="AH491" i="88"/>
  <c r="AH487" i="88"/>
  <c r="AH483" i="88"/>
  <c r="AH479" i="88"/>
  <c r="AH742" i="84"/>
  <c r="AH734" i="84"/>
  <c r="AH726" i="84"/>
  <c r="AH718" i="84"/>
  <c r="AH712" i="84"/>
  <c r="AH708" i="84"/>
  <c r="AH704" i="84"/>
  <c r="AH700" i="84"/>
  <c r="AH696" i="84"/>
  <c r="AH692" i="84"/>
  <c r="AH688" i="84"/>
  <c r="AH684" i="84"/>
  <c r="AH680" i="84"/>
  <c r="AH676" i="84"/>
  <c r="AH672" i="84"/>
  <c r="AH668" i="84"/>
  <c r="AH664" i="84"/>
  <c r="AH660" i="84"/>
  <c r="AH656" i="84"/>
  <c r="AH652" i="84"/>
  <c r="AH648" i="84"/>
  <c r="AH644" i="84"/>
  <c r="AH640" i="84"/>
  <c r="AH636" i="84"/>
  <c r="AH632" i="84"/>
  <c r="AH628" i="84"/>
  <c r="AH741" i="84"/>
  <c r="AH714" i="88"/>
  <c r="AH698" i="88"/>
  <c r="AH682" i="88"/>
  <c r="AH666" i="88"/>
  <c r="AH650" i="88"/>
  <c r="AH634" i="88"/>
  <c r="AH622" i="88"/>
  <c r="AH608" i="84"/>
  <c r="AH599" i="84"/>
  <c r="AH590" i="88"/>
  <c r="AH576" i="84"/>
  <c r="AH567" i="84"/>
  <c r="AH558" i="88"/>
  <c r="AH544" i="84"/>
  <c r="AH535" i="84"/>
  <c r="AH526" i="88"/>
  <c r="AH512" i="84"/>
  <c r="AH503" i="84"/>
  <c r="AH494" i="88"/>
  <c r="AH480" i="84"/>
  <c r="AH474" i="88"/>
  <c r="AH466" i="88"/>
  <c r="AH458" i="88"/>
  <c r="AH450" i="88"/>
  <c r="AH442" i="88"/>
  <c r="AH434" i="88"/>
  <c r="AH426" i="88"/>
  <c r="AH418" i="88"/>
  <c r="AH410" i="88"/>
  <c r="AH402" i="88"/>
  <c r="AH394" i="88"/>
  <c r="AH386" i="88"/>
  <c r="AH378" i="88"/>
  <c r="AH370" i="88"/>
  <c r="AH362" i="88"/>
  <c r="AH354" i="88"/>
  <c r="AH346" i="88"/>
  <c r="AH338" i="88"/>
  <c r="AH330" i="88"/>
  <c r="AH322" i="88"/>
  <c r="AH314" i="88"/>
  <c r="AH306" i="88"/>
  <c r="AH298" i="88"/>
  <c r="AH290" i="88"/>
  <c r="AH282" i="88"/>
  <c r="AH275" i="88"/>
  <c r="AH267" i="84"/>
  <c r="AH260" i="84"/>
  <c r="AH253" i="84"/>
  <c r="AH250" i="88"/>
  <c r="AH243" i="88"/>
  <c r="AH235" i="84"/>
  <c r="AH228" i="84"/>
  <c r="AH221" i="84"/>
  <c r="AH218" i="88"/>
  <c r="AH211" i="88"/>
  <c r="AH203" i="84"/>
  <c r="AH196" i="84"/>
  <c r="AH189" i="84"/>
  <c r="AH186" i="88"/>
  <c r="AH179" i="88"/>
  <c r="AH171" i="84"/>
  <c r="AH164" i="84"/>
  <c r="AH157" i="84"/>
  <c r="AH154" i="88"/>
  <c r="AH147" i="88"/>
  <c r="AH139" i="84"/>
  <c r="AH132" i="84"/>
  <c r="AH125" i="84"/>
  <c r="AH122" i="88"/>
  <c r="AH115" i="88"/>
  <c r="AH107" i="84"/>
  <c r="AH100" i="84"/>
  <c r="AH93" i="84"/>
  <c r="AH90" i="88"/>
  <c r="AH83" i="88"/>
  <c r="AH75" i="84"/>
  <c r="AH68" i="84"/>
  <c r="AH61" i="84"/>
  <c r="AH58" i="88"/>
  <c r="AH51" i="88"/>
  <c r="AH43" i="84"/>
  <c r="AH37" i="84"/>
  <c r="AH33" i="84"/>
  <c r="H30" i="84"/>
  <c r="AH29" i="88"/>
  <c r="AH24" i="84"/>
  <c r="D21" i="88"/>
  <c r="AH17" i="84"/>
  <c r="H14" i="84"/>
  <c r="AH13" i="88"/>
  <c r="AH8" i="84"/>
  <c r="AH455" i="84"/>
  <c r="AH351" i="84"/>
  <c r="AH327" i="84"/>
  <c r="AH311" i="84"/>
  <c r="AH295" i="84"/>
  <c r="AH287" i="84"/>
  <c r="AH272" i="84"/>
  <c r="AH262" i="88"/>
  <c r="AH255" i="88"/>
  <c r="AH240" i="84"/>
  <c r="AH230" i="88"/>
  <c r="AH215" i="84"/>
  <c r="AH201" i="84"/>
  <c r="AH198" i="88"/>
  <c r="AH183" i="84"/>
  <c r="AH169" i="84"/>
  <c r="AH166" i="88"/>
  <c r="AH151" i="84"/>
  <c r="AH137" i="84"/>
  <c r="AH134" i="88"/>
  <c r="AH119" i="84"/>
  <c r="AH105" i="84"/>
  <c r="AH102" i="88"/>
  <c r="AH87" i="84"/>
  <c r="AH73" i="84"/>
  <c r="AH70" i="88"/>
  <c r="AH55" i="84"/>
  <c r="AH41" i="84"/>
  <c r="AH39" i="88"/>
  <c r="AH30" i="84"/>
  <c r="AH23" i="84"/>
  <c r="H20" i="84"/>
  <c r="AH14" i="84"/>
  <c r="D11" i="88"/>
  <c r="AH7" i="88"/>
  <c r="AH710" i="88"/>
  <c r="AH584" i="84"/>
  <c r="AH552" i="84"/>
  <c r="AH520" i="84"/>
  <c r="AH488" i="84"/>
  <c r="AH463" i="88"/>
  <c r="AH439" i="88"/>
  <c r="AH423" i="88"/>
  <c r="AH399" i="88"/>
  <c r="AH375" i="88"/>
  <c r="AH359" i="88"/>
  <c r="AH335" i="88"/>
  <c r="AH311" i="88"/>
  <c r="AH295" i="88"/>
  <c r="AH274" i="88"/>
  <c r="AH252" i="84"/>
  <c r="AH235" i="88"/>
  <c r="AH213" i="84"/>
  <c r="AH203" i="88"/>
  <c r="AH181" i="84"/>
  <c r="AH163" i="84"/>
  <c r="AH149" i="84"/>
  <c r="AH131" i="84"/>
  <c r="AH114" i="88"/>
  <c r="AH92" i="84"/>
  <c r="AH75" i="88"/>
  <c r="AH60" i="84"/>
  <c r="AH43" i="88"/>
  <c r="AH29" i="84"/>
  <c r="AH25" i="88"/>
  <c r="D17" i="88"/>
  <c r="AH659" i="84"/>
  <c r="AH522" i="88"/>
  <c r="AH428" i="84"/>
  <c r="AH388" i="84"/>
  <c r="AH364" i="84"/>
  <c r="AH340" i="84"/>
  <c r="AH316" i="84"/>
  <c r="AH292" i="84"/>
  <c r="AH264" i="84"/>
  <c r="AH247" i="88"/>
  <c r="AH225" i="84"/>
  <c r="AH200" i="84"/>
  <c r="AH183" i="88"/>
  <c r="AH161" i="84"/>
  <c r="AH143" i="84"/>
  <c r="AH126" i="88"/>
  <c r="AH104" i="84"/>
  <c r="AH87" i="88"/>
  <c r="AH65" i="84"/>
  <c r="AH47" i="84"/>
  <c r="H32" i="84"/>
  <c r="D23" i="88"/>
  <c r="AH15" i="88"/>
  <c r="AH4" i="88"/>
  <c r="AH674" i="88"/>
  <c r="AH422" i="88"/>
  <c r="AH390" i="88"/>
  <c r="AH358" i="88"/>
  <c r="AH334" i="88"/>
  <c r="AH302" i="88"/>
  <c r="AH276" i="84"/>
  <c r="AH259" i="88"/>
  <c r="AH234" i="88"/>
  <c r="AH212" i="84"/>
  <c r="AH187" i="84"/>
  <c r="AH170" i="88"/>
  <c r="AH141" i="84"/>
  <c r="AH123" i="84"/>
  <c r="AH99" i="88"/>
  <c r="AH77" i="84"/>
  <c r="AH52" i="84"/>
  <c r="AH37" i="88"/>
  <c r="AH21" i="88"/>
  <c r="AH9" i="88"/>
  <c r="AH639" i="84"/>
  <c r="AH475" i="84"/>
  <c r="AH443" i="84"/>
  <c r="AH411" i="84"/>
  <c r="AH379" i="84"/>
  <c r="AH347" i="84"/>
  <c r="AH299" i="84"/>
  <c r="AH271" i="88"/>
  <c r="AH246" i="88"/>
  <c r="AH224" i="84"/>
  <c r="AH199" i="84"/>
  <c r="AH175" i="88"/>
  <c r="AH143" i="88"/>
  <c r="AH118" i="88"/>
  <c r="AH89" i="84"/>
  <c r="AH57" i="84"/>
  <c r="AH47" i="88"/>
  <c r="AH31" i="84"/>
  <c r="AH15" i="84"/>
  <c r="AH686" i="88"/>
  <c r="AH559" i="84"/>
  <c r="AH486" i="88"/>
  <c r="AH427" i="88"/>
  <c r="AH371" i="88"/>
  <c r="AH307" i="88"/>
  <c r="AH261" i="84"/>
  <c r="AH229" i="84"/>
  <c r="AH211" i="84"/>
  <c r="AH172" i="84"/>
  <c r="AH147" i="84"/>
  <c r="AH115" i="84"/>
  <c r="AH98" i="88"/>
  <c r="AH59" i="88"/>
  <c r="AH34" i="84"/>
  <c r="AH21" i="84"/>
  <c r="D9" i="88"/>
  <c r="AH352" i="84"/>
  <c r="AH248" i="84"/>
  <c r="AH199" i="88"/>
  <c r="AH159" i="84"/>
  <c r="AH120" i="84"/>
  <c r="AH78" i="88"/>
  <c r="C38" i="84"/>
  <c r="D38" i="84" s="1"/>
  <c r="AH18" i="84"/>
  <c r="AH740" i="84"/>
  <c r="AH711" i="84"/>
  <c r="AH695" i="84"/>
  <c r="AH679" i="84"/>
  <c r="AH663" i="84"/>
  <c r="AH647" i="84"/>
  <c r="AH631" i="84"/>
  <c r="AH619" i="84"/>
  <c r="AH610" i="88"/>
  <c r="AH596" i="84"/>
  <c r="AH587" i="84"/>
  <c r="AH578" i="88"/>
  <c r="AH564" i="84"/>
  <c r="AH555" i="84"/>
  <c r="AH546" i="88"/>
  <c r="AH532" i="84"/>
  <c r="AH523" i="84"/>
  <c r="AH514" i="88"/>
  <c r="AH500" i="84"/>
  <c r="AH491" i="84"/>
  <c r="AH482" i="88"/>
  <c r="AH471" i="84"/>
  <c r="AH463" i="84"/>
  <c r="AH447" i="84"/>
  <c r="AH439" i="84"/>
  <c r="AH431" i="84"/>
  <c r="AH423" i="84"/>
  <c r="AH415" i="84"/>
  <c r="AH407" i="84"/>
  <c r="AH399" i="84"/>
  <c r="AH391" i="84"/>
  <c r="AH383" i="84"/>
  <c r="AH375" i="84"/>
  <c r="AH367" i="84"/>
  <c r="AH359" i="84"/>
  <c r="AH343" i="84"/>
  <c r="AH335" i="84"/>
  <c r="AH319" i="84"/>
  <c r="AH303" i="84"/>
  <c r="AH279" i="84"/>
  <c r="AH265" i="84"/>
  <c r="AH247" i="84"/>
  <c r="AH233" i="84"/>
  <c r="AH223" i="88"/>
  <c r="AH208" i="84"/>
  <c r="AH191" i="88"/>
  <c r="AH176" i="84"/>
  <c r="AH159" i="88"/>
  <c r="AH144" i="84"/>
  <c r="AH127" i="88"/>
  <c r="AH112" i="84"/>
  <c r="AH95" i="88"/>
  <c r="AH80" i="84"/>
  <c r="AH63" i="88"/>
  <c r="AH48" i="84"/>
  <c r="AH35" i="88"/>
  <c r="D27" i="88"/>
  <c r="AH19" i="88"/>
  <c r="AH733" i="84"/>
  <c r="AH575" i="84"/>
  <c r="AH534" i="88"/>
  <c r="AH502" i="88"/>
  <c r="AH471" i="88"/>
  <c r="AH455" i="88"/>
  <c r="AH431" i="88"/>
  <c r="AH407" i="88"/>
  <c r="AH391" i="88"/>
  <c r="AH367" i="88"/>
  <c r="AH343" i="88"/>
  <c r="AH327" i="88"/>
  <c r="AH303" i="88"/>
  <c r="AH277" i="84"/>
  <c r="AH267" i="88"/>
  <c r="AH245" i="84"/>
  <c r="AH227" i="84"/>
  <c r="AH210" i="88"/>
  <c r="AH188" i="84"/>
  <c r="AH178" i="88"/>
  <c r="AH156" i="84"/>
  <c r="AH139" i="88"/>
  <c r="AH124" i="84"/>
  <c r="AH107" i="88"/>
  <c r="AH85" i="84"/>
  <c r="AH67" i="84"/>
  <c r="AH50" i="88"/>
  <c r="D33" i="88"/>
  <c r="H26" i="84"/>
  <c r="AH13" i="84"/>
  <c r="C6" i="88"/>
  <c r="D6" i="88" s="1"/>
  <c r="H6" i="88" s="1"/>
  <c r="AH618" i="88"/>
  <c r="AH554" i="88"/>
  <c r="AH499" i="84"/>
  <c r="AH476" i="84"/>
  <c r="AH460" i="84"/>
  <c r="AH444" i="84"/>
  <c r="AH412" i="84"/>
  <c r="AH396" i="84"/>
  <c r="AH372" i="84"/>
  <c r="AH348" i="84"/>
  <c r="AH324" i="84"/>
  <c r="AH300" i="84"/>
  <c r="AH279" i="88"/>
  <c r="AH257" i="84"/>
  <c r="AH239" i="84"/>
  <c r="AH215" i="88"/>
  <c r="AH193" i="84"/>
  <c r="AH175" i="84"/>
  <c r="AH158" i="88"/>
  <c r="AH136" i="84"/>
  <c r="AH119" i="88"/>
  <c r="AH97" i="84"/>
  <c r="AH79" i="84"/>
  <c r="AH62" i="88"/>
  <c r="AH40" i="84"/>
  <c r="AH31" i="88"/>
  <c r="AH19" i="84"/>
  <c r="AH10" i="84"/>
  <c r="AH690" i="88"/>
  <c r="AH414" i="88"/>
  <c r="AH382" i="88"/>
  <c r="AH350" i="88"/>
  <c r="AH326" i="88"/>
  <c r="AH294" i="88"/>
  <c r="AH269" i="84"/>
  <c r="AH251" i="84"/>
  <c r="AH227" i="88"/>
  <c r="AH205" i="84"/>
  <c r="AH180" i="84"/>
  <c r="AH163" i="88"/>
  <c r="AH138" i="88"/>
  <c r="AH116" i="84"/>
  <c r="AH91" i="84"/>
  <c r="AH67" i="88"/>
  <c r="AH45" i="84"/>
  <c r="AH25" i="84"/>
  <c r="AH16" i="84"/>
  <c r="AH671" i="84"/>
  <c r="AH459" i="84"/>
  <c r="AH435" i="84"/>
  <c r="AH403" i="84"/>
  <c r="AH363" i="84"/>
  <c r="AH331" i="84"/>
  <c r="AH307" i="84"/>
  <c r="AH278" i="88"/>
  <c r="AH249" i="84"/>
  <c r="AH231" i="84"/>
  <c r="AH207" i="88"/>
  <c r="AH182" i="88"/>
  <c r="AH150" i="88"/>
  <c r="AH128" i="84"/>
  <c r="AH103" i="84"/>
  <c r="AH64" i="84"/>
  <c r="AH39" i="84"/>
  <c r="AH27" i="88"/>
  <c r="H12" i="84"/>
  <c r="C5" i="84"/>
  <c r="D5" i="84" s="1"/>
  <c r="H5" i="84" s="1"/>
  <c r="AH702" i="88"/>
  <c r="AH536" i="84"/>
  <c r="AH467" i="88"/>
  <c r="AH419" i="88"/>
  <c r="AH379" i="88"/>
  <c r="AH323" i="88"/>
  <c r="AH275" i="84"/>
  <c r="AH236" i="84"/>
  <c r="AH197" i="84"/>
  <c r="AH155" i="88"/>
  <c r="AH123" i="88"/>
  <c r="AH91" i="88"/>
  <c r="AH51" i="84"/>
  <c r="AH33" i="88"/>
  <c r="AH12" i="84"/>
  <c r="AH376" i="84"/>
  <c r="AH223" i="84"/>
  <c r="AH184" i="84"/>
  <c r="AH135" i="88"/>
  <c r="AH88" i="84"/>
  <c r="AH46" i="88"/>
  <c r="AH23" i="88"/>
  <c r="AH694" i="88"/>
  <c r="AH678" i="88"/>
  <c r="AH662" i="88"/>
  <c r="AH646" i="88"/>
  <c r="AH630" i="88"/>
  <c r="AH616" i="84"/>
  <c r="AH607" i="84"/>
  <c r="AH598" i="88"/>
  <c r="AH566" i="88"/>
  <c r="AH543" i="84"/>
  <c r="AH511" i="84"/>
  <c r="AH479" i="84"/>
  <c r="AH447" i="88"/>
  <c r="AH415" i="88"/>
  <c r="AH383" i="88"/>
  <c r="AH351" i="88"/>
  <c r="AH319" i="88"/>
  <c r="AH287" i="88"/>
  <c r="AH259" i="84"/>
  <c r="AH242" i="88"/>
  <c r="AH220" i="84"/>
  <c r="AH195" i="84"/>
  <c r="AH171" i="88"/>
  <c r="AH146" i="88"/>
  <c r="AH117" i="84"/>
  <c r="AH99" i="84"/>
  <c r="AH82" i="88"/>
  <c r="AH53" i="84"/>
  <c r="H36" i="84"/>
  <c r="AH20" i="84"/>
  <c r="H10" i="84"/>
  <c r="AH627" i="84"/>
  <c r="AH540" i="84"/>
  <c r="AH508" i="84"/>
  <c r="AH490" i="88"/>
  <c r="AH468" i="84"/>
  <c r="AH452" i="84"/>
  <c r="AH420" i="84"/>
  <c r="AH404" i="84"/>
  <c r="AH380" i="84"/>
  <c r="AH356" i="84"/>
  <c r="AH332" i="84"/>
  <c r="AH308" i="84"/>
  <c r="AH284" i="84"/>
  <c r="AH271" i="84"/>
  <c r="AH254" i="88"/>
  <c r="AH232" i="84"/>
  <c r="AH207" i="84"/>
  <c r="AH190" i="88"/>
  <c r="AH168" i="84"/>
  <c r="AH151" i="88"/>
  <c r="AH129" i="84"/>
  <c r="AH111" i="84"/>
  <c r="AH94" i="88"/>
  <c r="AH72" i="84"/>
  <c r="AH55" i="88"/>
  <c r="AH35" i="84"/>
  <c r="AH26" i="84"/>
  <c r="H16" i="84"/>
  <c r="AH7" i="84"/>
  <c r="AH658" i="88"/>
  <c r="AH438" i="88"/>
  <c r="AH398" i="88"/>
  <c r="AH366" i="88"/>
  <c r="AH342" i="88"/>
  <c r="AH318" i="88"/>
  <c r="AH286" i="88"/>
  <c r="AH266" i="88"/>
  <c r="AH237" i="84"/>
  <c r="AH219" i="84"/>
  <c r="AH195" i="88"/>
  <c r="AH173" i="84"/>
  <c r="AH148" i="84"/>
  <c r="AH131" i="88"/>
  <c r="AH106" i="88"/>
  <c r="AH84" i="84"/>
  <c r="AH59" i="84"/>
  <c r="AH42" i="88"/>
  <c r="H22" i="84"/>
  <c r="AH9" i="84"/>
  <c r="AH655" i="84"/>
  <c r="AH467" i="84"/>
  <c r="AH427" i="84"/>
  <c r="AH395" i="84"/>
  <c r="AH371" i="84"/>
  <c r="AH339" i="84"/>
  <c r="AH315" i="84"/>
  <c r="AH283" i="84"/>
  <c r="AH256" i="84"/>
  <c r="AH239" i="88"/>
  <c r="AH192" i="84"/>
  <c r="AH167" i="84"/>
  <c r="AH135" i="84"/>
  <c r="AH121" i="84"/>
  <c r="AH96" i="84"/>
  <c r="AH71" i="84"/>
  <c r="AH54" i="88"/>
  <c r="H28" i="84"/>
  <c r="AH11" i="88"/>
  <c r="AH717" i="84"/>
  <c r="AH527" i="84"/>
  <c r="AH459" i="88"/>
  <c r="AH411" i="88"/>
  <c r="AH363" i="88"/>
  <c r="AH315" i="88"/>
  <c r="AH268" i="84"/>
  <c r="AH251" i="88"/>
  <c r="AH219" i="88"/>
  <c r="AH194" i="88"/>
  <c r="AH162" i="88"/>
  <c r="AH133" i="84"/>
  <c r="AH101" i="84"/>
  <c r="AH69" i="84"/>
  <c r="H37" i="84"/>
  <c r="H18" i="84"/>
  <c r="AH368" i="84"/>
  <c r="AH231" i="88"/>
  <c r="AH191" i="84"/>
  <c r="AH145" i="84"/>
  <c r="AH103" i="88"/>
  <c r="AH71" i="88"/>
  <c r="AH27" i="84"/>
  <c r="H8" i="84"/>
  <c r="AH732" i="84"/>
  <c r="AH707" i="84"/>
  <c r="AH691" i="84"/>
  <c r="AH675" i="84"/>
  <c r="AH643" i="84"/>
  <c r="AH604" i="84"/>
  <c r="AH595" i="84"/>
  <c r="AH586" i="88"/>
  <c r="AH572" i="84"/>
  <c r="AH563" i="84"/>
  <c r="AH531" i="84"/>
  <c r="AH436" i="84"/>
  <c r="AH222" i="88"/>
  <c r="D29" i="88"/>
  <c r="AH6" i="88"/>
  <c r="AH687" i="84"/>
  <c r="AH323" i="84"/>
  <c r="AH214" i="88"/>
  <c r="AH153" i="84"/>
  <c r="AH79" i="88"/>
  <c r="D19" i="88"/>
  <c r="AH654" i="88"/>
  <c r="AH600" i="84"/>
  <c r="AH568" i="84"/>
  <c r="AH518" i="88"/>
  <c r="AH443" i="88"/>
  <c r="AH395" i="88"/>
  <c r="AH347" i="88"/>
  <c r="AH291" i="88"/>
  <c r="AH226" i="88"/>
  <c r="AH165" i="84"/>
  <c r="AH108" i="84"/>
  <c r="AH44" i="84"/>
  <c r="AH17" i="88"/>
  <c r="AH328" i="84"/>
  <c r="AH255" i="84"/>
  <c r="AH206" i="88"/>
  <c r="AH142" i="88"/>
  <c r="AH81" i="84"/>
  <c r="AH36" i="88"/>
  <c r="AH6" i="84"/>
  <c r="AH725" i="84"/>
  <c r="AH706" i="88"/>
  <c r="AH642" i="88"/>
  <c r="AH624" i="84"/>
  <c r="AH615" i="84"/>
  <c r="AH606" i="88"/>
  <c r="AH592" i="84"/>
  <c r="AH583" i="84"/>
  <c r="AH574" i="88"/>
  <c r="AH560" i="84"/>
  <c r="AH551" i="84"/>
  <c r="AH542" i="88"/>
  <c r="AH528" i="84"/>
  <c r="AH519" i="84"/>
  <c r="AH510" i="88"/>
  <c r="AH496" i="84"/>
  <c r="AH487" i="84"/>
  <c r="AH478" i="88"/>
  <c r="AH470" i="88"/>
  <c r="AH462" i="88"/>
  <c r="AH454" i="88"/>
  <c r="AH446" i="88"/>
  <c r="AH430" i="88"/>
  <c r="AH406" i="88"/>
  <c r="AH374" i="88"/>
  <c r="AH310" i="88"/>
  <c r="AH244" i="84"/>
  <c r="AH202" i="88"/>
  <c r="AH155" i="84"/>
  <c r="AH109" i="84"/>
  <c r="AH74" i="88"/>
  <c r="AH32" i="84"/>
  <c r="D13" i="88"/>
  <c r="AH612" i="84"/>
  <c r="AH387" i="84"/>
  <c r="AH291" i="84"/>
  <c r="AH217" i="84"/>
  <c r="AH160" i="84"/>
  <c r="AH86" i="88"/>
  <c r="AH22" i="84"/>
  <c r="AH670" i="88"/>
  <c r="AH591" i="84"/>
  <c r="AH550" i="88"/>
  <c r="AH495" i="84"/>
  <c r="AH435" i="88"/>
  <c r="AH387" i="88"/>
  <c r="AH339" i="88"/>
  <c r="AH283" i="88"/>
  <c r="AH243" i="84"/>
  <c r="AH187" i="88"/>
  <c r="AH130" i="88"/>
  <c r="AH76" i="84"/>
  <c r="D25" i="88"/>
  <c r="AH336" i="84"/>
  <c r="AH241" i="84"/>
  <c r="AH177" i="84"/>
  <c r="AH127" i="84"/>
  <c r="AH49" i="84"/>
  <c r="AH11" i="84"/>
  <c r="AH724" i="84"/>
  <c r="AH703" i="84"/>
  <c r="AH626" i="88"/>
  <c r="AH603" i="84"/>
  <c r="AH594" i="88"/>
  <c r="AH580" i="84"/>
  <c r="AH571" i="84"/>
  <c r="AH562" i="88"/>
  <c r="AH548" i="84"/>
  <c r="AH539" i="84"/>
  <c r="AH530" i="88"/>
  <c r="AH516" i="84"/>
  <c r="AH507" i="84"/>
  <c r="AH498" i="88"/>
  <c r="AH484" i="84"/>
  <c r="AH451" i="84"/>
  <c r="AH419" i="84"/>
  <c r="AH355" i="84"/>
  <c r="AH263" i="84"/>
  <c r="AH185" i="84"/>
  <c r="AH111" i="88"/>
  <c r="H34" i="84"/>
  <c r="AH638" i="88"/>
  <c r="AH614" i="88"/>
  <c r="AH582" i="88"/>
  <c r="AH504" i="84"/>
  <c r="AH451" i="88"/>
  <c r="AH403" i="88"/>
  <c r="AH355" i="88"/>
  <c r="AH299" i="88"/>
  <c r="AH258" i="88"/>
  <c r="AH204" i="84"/>
  <c r="AH140" i="84"/>
  <c r="AH83" i="84"/>
  <c r="AH28" i="84"/>
  <c r="AH344" i="84"/>
  <c r="AH238" i="88"/>
  <c r="AH167" i="88"/>
  <c r="AH95" i="84"/>
  <c r="D31" i="88"/>
  <c r="AH623" i="84"/>
  <c r="AH475" i="88"/>
  <c r="AH331" i="88"/>
  <c r="AH179" i="84"/>
  <c r="AH66" i="88"/>
  <c r="H6" i="84"/>
  <c r="AH296" i="84"/>
  <c r="AH209" i="84"/>
  <c r="AH152" i="84"/>
  <c r="AH110" i="88"/>
  <c r="AH63" i="84"/>
  <c r="D15" i="88"/>
  <c r="AH716" i="84"/>
  <c r="AH699" i="84"/>
  <c r="AH683" i="84"/>
  <c r="AH667" i="84"/>
  <c r="AH651" i="84"/>
  <c r="AH635" i="84"/>
  <c r="AH620" i="84"/>
  <c r="AH611" i="84"/>
  <c r="AH602" i="88"/>
  <c r="AH588" i="84"/>
  <c r="AH579" i="84"/>
  <c r="AH570" i="88"/>
  <c r="AH556" i="84"/>
  <c r="AH547" i="84"/>
  <c r="AH538" i="88"/>
  <c r="AH524" i="84"/>
  <c r="AH515" i="84"/>
  <c r="AH506" i="88"/>
  <c r="AH492" i="84"/>
  <c r="AH483" i="84"/>
  <c r="AH472" i="84"/>
  <c r="AH464" i="84"/>
  <c r="AH456" i="84"/>
  <c r="AH448" i="84"/>
  <c r="AH440" i="84"/>
  <c r="AH432" i="84"/>
  <c r="AH424" i="84"/>
  <c r="AH416" i="84"/>
  <c r="AH408" i="84"/>
  <c r="AH400" i="84"/>
  <c r="AH392" i="84"/>
  <c r="AH384" i="84"/>
  <c r="AH360" i="84"/>
  <c r="AH320" i="84"/>
  <c r="AH312" i="84"/>
  <c r="AH304" i="84"/>
  <c r="AH288" i="84"/>
  <c r="AH280" i="84"/>
  <c r="AH273" i="84"/>
  <c r="AH270" i="88"/>
  <c r="AH263" i="88"/>
  <c r="AH216" i="84"/>
  <c r="AH174" i="88"/>
  <c r="AH113" i="84"/>
  <c r="AH56" i="84"/>
  <c r="H24" i="84"/>
  <c r="I24" i="84" l="1"/>
  <c r="I6" i="84"/>
  <c r="I34" i="84"/>
  <c r="I8" i="84"/>
  <c r="I18" i="84"/>
  <c r="I37" i="84"/>
  <c r="I28" i="84"/>
  <c r="I22" i="84"/>
  <c r="I16" i="84"/>
  <c r="I10" i="84"/>
  <c r="I36" i="84"/>
  <c r="I5" i="84"/>
  <c r="I12" i="84"/>
  <c r="I6" i="88"/>
  <c r="I26" i="84"/>
  <c r="I32" i="84"/>
  <c r="I20" i="84"/>
  <c r="I14" i="84"/>
  <c r="I30" i="84"/>
  <c r="I13" i="84"/>
  <c r="I19" i="84"/>
  <c r="I25" i="84"/>
  <c r="I35" i="84"/>
  <c r="I9" i="84"/>
  <c r="I15" i="84"/>
  <c r="I21" i="84"/>
  <c r="I27" i="84"/>
  <c r="I31" i="84"/>
  <c r="I11" i="84"/>
  <c r="I17" i="84"/>
  <c r="I23" i="84"/>
  <c r="I29" i="84"/>
  <c r="I33" i="84"/>
  <c r="H29" i="88"/>
  <c r="H9" i="88"/>
  <c r="AH747" i="84"/>
  <c r="H16" i="88"/>
  <c r="H15" i="88"/>
  <c r="H23" i="88"/>
  <c r="AH716" i="88"/>
  <c r="H20" i="88"/>
  <c r="H24" i="88"/>
  <c r="H31" i="88"/>
  <c r="H17" i="88"/>
  <c r="H12" i="88"/>
  <c r="H28" i="88"/>
  <c r="H11" i="88"/>
  <c r="H18" i="88"/>
  <c r="H30" i="88"/>
  <c r="H25" i="88"/>
  <c r="H33" i="88"/>
  <c r="H22" i="88"/>
  <c r="H34" i="88"/>
  <c r="H13" i="88"/>
  <c r="H27" i="88"/>
  <c r="H26" i="88"/>
  <c r="H10" i="88"/>
  <c r="D35" i="88"/>
  <c r="H19" i="88"/>
  <c r="H38" i="84"/>
  <c r="H21" i="88"/>
  <c r="H32" i="88"/>
  <c r="H14" i="88"/>
  <c r="I14" i="88" l="1"/>
  <c r="I32" i="88"/>
  <c r="I21" i="88"/>
  <c r="I38" i="84"/>
  <c r="I19" i="88"/>
  <c r="I10" i="88"/>
  <c r="I26" i="88"/>
  <c r="I27" i="88"/>
  <c r="I13" i="88"/>
  <c r="I34" i="88"/>
  <c r="I22" i="88"/>
  <c r="I33" i="88"/>
  <c r="I25" i="88"/>
  <c r="I30" i="88"/>
  <c r="I18" i="88"/>
  <c r="I11" i="88"/>
  <c r="I28" i="88"/>
  <c r="I12" i="88"/>
  <c r="I17" i="88"/>
  <c r="I31" i="88"/>
  <c r="I24" i="88"/>
  <c r="I20" i="88"/>
  <c r="I23" i="88"/>
  <c r="I15" i="88"/>
  <c r="I16" i="88"/>
  <c r="I9" i="88"/>
  <c r="I29" i="88"/>
  <c r="H35" i="88"/>
  <c r="I35" i="88" l="1"/>
</calcChain>
</file>

<file path=xl/sharedStrings.xml><?xml version="1.0" encoding="utf-8"?>
<sst xmlns="http://schemas.openxmlformats.org/spreadsheetml/2006/main" count="46" uniqueCount="30">
  <si>
    <t>Currency</t>
  </si>
  <si>
    <t>ObjectOverwrite</t>
  </si>
  <si>
    <t>Permanent</t>
  </si>
  <si>
    <t>Trigger</t>
  </si>
  <si>
    <t>ibor</t>
  </si>
  <si>
    <t>FamilyName</t>
  </si>
  <si>
    <t>EUR</t>
  </si>
  <si>
    <t>GENERAL_SETTINGS</t>
  </si>
  <si>
    <t>EvaluationDate</t>
  </si>
  <si>
    <t>IMM Fixing Date</t>
  </si>
  <si>
    <t>Index Fixing</t>
  </si>
  <si>
    <t>IMM Code</t>
  </si>
  <si>
    <t>IMM value Date</t>
  </si>
  <si>
    <t>3M</t>
  </si>
  <si>
    <t>6M</t>
  </si>
  <si>
    <t>QL</t>
  </si>
  <si>
    <t>Client</t>
  </si>
  <si>
    <t>Consensus</t>
  </si>
  <si>
    <t>Std Dev</t>
  </si>
  <si>
    <t>Recalc</t>
  </si>
  <si>
    <t>Freq</t>
  </si>
  <si>
    <t>Fixing Date</t>
  </si>
  <si>
    <t>Value Date</t>
  </si>
  <si>
    <t>6M Fwd</t>
  </si>
  <si>
    <t>1D</t>
  </si>
  <si>
    <t>Ndays</t>
  </si>
  <si>
    <t>Calendar</t>
  </si>
  <si>
    <t>TARGET</t>
  </si>
  <si>
    <t>Spread bps QL - Cons</t>
  </si>
  <si>
    <t>Spread bps Client - Cons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</si>
</sst>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quot;£&quot;#,##0;[Red]\-&quot;£&quot;#,##0"/>
    <numFmt numFmtId="165" formatCode="ddd\,\ d\-mmm\-yyyy\,\ hh:mm:ss"/>
    <numFmt numFmtId="166" formatCode="#,##0.0;#,##0.0"/>
    <numFmt numFmtId="167" formatCode="General_)"/>
    <numFmt numFmtId="168" formatCode="0.0000%"/>
    <numFmt numFmtId="169" formatCode="ddd\,\ dd\-mmm\-yyyy"/>
    <numFmt numFmtId="170" formatCode="_([$€-2]* #,##0.00_);_([$€-2]* \(#,##0.00\);_([$€-2]* &quot;-&quot;??_)"/>
    <numFmt numFmtId="171" formatCode="0.0000000%"/>
    <numFmt numFmtId="172" formatCode="0.000"/>
    <numFmt numFmtId="173" formatCode="0.0000"/>
  </numFmts>
  <fonts count="14" x14ac:knownFonts="1">
    <font>
      <sz val="11"/>
      <color theme="1"/>
      <name val="Calibri"/>
      <family val="2"/>
      <scheme val="minor"/>
    </font>
    <font>
      <sz val="10"/>
      <name val="Arial"/>
      <family val="2"/>
    </font>
    <font>
      <sz val="8"/>
      <name val="Microsoft Sans Serif"/>
      <family val="2"/>
    </font>
    <font>
      <sz val="10"/>
      <name val="MS Sans Serif"/>
      <family val="2"/>
    </font>
    <font>
      <sz val="8"/>
      <name val="Arial"/>
      <family val="2"/>
    </font>
    <font>
      <b/>
      <sz val="12"/>
      <color indexed="16"/>
      <name val="MS Sans Serif"/>
      <family val="2"/>
    </font>
    <font>
      <b/>
      <sz val="12"/>
      <name val="MS Sans Serif"/>
      <family val="2"/>
    </font>
    <font>
      <sz val="10"/>
      <name val="Arial"/>
      <family val="2"/>
    </font>
    <font>
      <sz val="8"/>
      <name val="Arial"/>
      <family val="2"/>
    </font>
    <font>
      <sz val="10"/>
      <name val="Helv"/>
    </font>
    <font>
      <sz val="12"/>
      <name val="Helv"/>
    </font>
    <font>
      <sz val="8"/>
      <name val="MS Sans Serif"/>
      <family val="2"/>
    </font>
    <font>
      <sz val="8"/>
      <color theme="1"/>
      <name val="Courier New"/>
      <family val="3"/>
    </font>
    <font>
      <sz val="11"/>
      <color theme="1"/>
      <name val="Calibri"/>
      <family val="2"/>
      <scheme val="minor"/>
    </font>
  </fonts>
  <fills count="9">
    <fill>
      <patternFill patternType="none"/>
    </fill>
    <fill>
      <patternFill patternType="gray125"/>
    </fill>
    <fill>
      <patternFill patternType="gray0625">
        <fgColor indexed="22"/>
        <bgColor indexed="9"/>
      </patternFill>
    </fill>
    <fill>
      <patternFill patternType="solid">
        <fgColor theme="0"/>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8" tint="0.79998168889431442"/>
        <bgColor indexed="64"/>
      </patternFill>
    </fill>
  </fills>
  <borders count="2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s>
  <cellStyleXfs count="14">
    <xf numFmtId="0" fontId="0" fillId="0" borderId="0"/>
    <xf numFmtId="0" fontId="1" fillId="0" borderId="0"/>
    <xf numFmtId="166" fontId="5" fillId="2" borderId="0">
      <alignment horizontal="center" vertical="center"/>
    </xf>
    <xf numFmtId="9" fontId="1" fillId="0" borderId="0" applyFont="0" applyFill="0" applyBorder="0" applyAlignment="0" applyProtection="0"/>
    <xf numFmtId="38" fontId="9" fillId="0" borderId="0" applyFont="0" applyFill="0" applyBorder="0" applyAlignment="0" applyProtection="0"/>
    <xf numFmtId="40" fontId="9" fillId="0" borderId="0" applyFont="0" applyFill="0" applyBorder="0" applyAlignment="0" applyProtection="0"/>
    <xf numFmtId="167" fontId="10" fillId="0" borderId="0"/>
    <xf numFmtId="164" fontId="9" fillId="0" borderId="0" applyFont="0" applyFill="0" applyBorder="0" applyAlignment="0" applyProtection="0"/>
    <xf numFmtId="164" fontId="9" fillId="0" borderId="0" applyFont="0" applyFill="0" applyBorder="0" applyAlignment="0" applyProtection="0"/>
    <xf numFmtId="0" fontId="8" fillId="0" borderId="0"/>
    <xf numFmtId="9" fontId="8" fillId="0" borderId="0" applyFont="0" applyFill="0" applyBorder="0" applyAlignment="0" applyProtection="0"/>
    <xf numFmtId="170" fontId="7" fillId="0" borderId="0" applyFont="0" applyFill="0" applyBorder="0" applyAlignment="0" applyProtection="0"/>
    <xf numFmtId="9" fontId="13" fillId="0" borderId="0" applyFont="0" applyFill="0" applyBorder="0" applyAlignment="0" applyProtection="0"/>
    <xf numFmtId="0" fontId="3" fillId="0" borderId="0"/>
  </cellStyleXfs>
  <cellXfs count="66">
    <xf numFmtId="0" fontId="0" fillId="0" borderId="0" xfId="0"/>
    <xf numFmtId="0" fontId="12" fillId="3" borderId="10" xfId="0" applyFont="1" applyFill="1" applyBorder="1"/>
    <xf numFmtId="0" fontId="12" fillId="3" borderId="9" xfId="0" applyFont="1" applyFill="1" applyBorder="1"/>
    <xf numFmtId="0" fontId="12" fillId="3" borderId="8" xfId="0" applyFont="1" applyFill="1" applyBorder="1"/>
    <xf numFmtId="0" fontId="12" fillId="3" borderId="7" xfId="0" applyFont="1" applyFill="1" applyBorder="1"/>
    <xf numFmtId="0" fontId="12" fillId="3" borderId="4" xfId="0" applyFont="1" applyFill="1" applyBorder="1"/>
    <xf numFmtId="0" fontId="12" fillId="3" borderId="3" xfId="0" applyFont="1" applyFill="1" applyBorder="1"/>
    <xf numFmtId="0" fontId="12" fillId="3" borderId="2" xfId="0" applyFont="1" applyFill="1" applyBorder="1"/>
    <xf numFmtId="0" fontId="12" fillId="3" borderId="1" xfId="0" applyFont="1" applyFill="1" applyBorder="1"/>
    <xf numFmtId="0" fontId="12" fillId="5" borderId="0" xfId="0" applyFont="1" applyFill="1"/>
    <xf numFmtId="0" fontId="12" fillId="3" borderId="14" xfId="0" applyFont="1" applyFill="1" applyBorder="1"/>
    <xf numFmtId="0" fontId="12" fillId="3" borderId="15" xfId="0" applyFont="1" applyFill="1" applyBorder="1"/>
    <xf numFmtId="0" fontId="12" fillId="3" borderId="11" xfId="0" applyFont="1" applyFill="1" applyBorder="1"/>
    <xf numFmtId="0" fontId="1" fillId="5" borderId="0" xfId="1" applyFill="1"/>
    <xf numFmtId="0" fontId="4" fillId="5" borderId="0" xfId="1" applyFont="1" applyFill="1" applyBorder="1"/>
    <xf numFmtId="0" fontId="3" fillId="3" borderId="7" xfId="1" applyFont="1" applyFill="1" applyBorder="1"/>
    <xf numFmtId="0" fontId="11" fillId="3" borderId="4" xfId="1" applyFont="1" applyFill="1" applyBorder="1"/>
    <xf numFmtId="0" fontId="3" fillId="3" borderId="10" xfId="1" applyFont="1" applyFill="1" applyBorder="1"/>
    <xf numFmtId="0" fontId="3" fillId="3" borderId="9" xfId="1" applyFont="1" applyFill="1" applyBorder="1"/>
    <xf numFmtId="0" fontId="3" fillId="3" borderId="8" xfId="1" applyFont="1" applyFill="1" applyBorder="1"/>
    <xf numFmtId="0" fontId="1" fillId="3" borderId="7" xfId="1" applyFill="1" applyBorder="1"/>
    <xf numFmtId="0" fontId="4" fillId="3" borderId="4" xfId="1" applyFont="1" applyFill="1" applyBorder="1"/>
    <xf numFmtId="0" fontId="1" fillId="3" borderId="3" xfId="1" applyFill="1" applyBorder="1"/>
    <xf numFmtId="0" fontId="4" fillId="3" borderId="2" xfId="1" applyFont="1" applyFill="1" applyBorder="1"/>
    <xf numFmtId="0" fontId="4" fillId="3" borderId="1" xfId="1" applyFont="1" applyFill="1" applyBorder="1"/>
    <xf numFmtId="0" fontId="2" fillId="4" borderId="5" xfId="1" applyNumberFormat="1" applyFont="1" applyFill="1" applyBorder="1"/>
    <xf numFmtId="0" fontId="4" fillId="4" borderId="13" xfId="9" applyFont="1" applyFill="1" applyBorder="1"/>
    <xf numFmtId="169" fontId="4" fillId="6" borderId="11" xfId="10" applyNumberFormat="1" applyFont="1" applyFill="1" applyBorder="1" applyAlignment="1">
      <alignment horizontal="center"/>
    </xf>
    <xf numFmtId="0" fontId="12" fillId="7" borderId="15" xfId="0" applyFont="1" applyFill="1" applyBorder="1"/>
    <xf numFmtId="169" fontId="12" fillId="7" borderId="15" xfId="0" applyNumberFormat="1" applyFont="1" applyFill="1" applyBorder="1"/>
    <xf numFmtId="0" fontId="12" fillId="7" borderId="11" xfId="0" applyFont="1" applyFill="1" applyBorder="1"/>
    <xf numFmtId="169" fontId="12" fillId="7" borderId="11" xfId="0" applyNumberFormat="1" applyFont="1" applyFill="1" applyBorder="1"/>
    <xf numFmtId="0" fontId="2" fillId="6" borderId="6" xfId="1" applyNumberFormat="1" applyFont="1" applyFill="1" applyBorder="1" applyAlignment="1" applyProtection="1">
      <alignment horizontal="center"/>
    </xf>
    <xf numFmtId="165" fontId="2" fillId="6" borderId="6" xfId="1" applyNumberFormat="1" applyFont="1" applyFill="1" applyBorder="1" applyAlignment="1" applyProtection="1">
      <alignment horizontal="center"/>
    </xf>
    <xf numFmtId="165" fontId="2" fillId="8" borderId="6" xfId="1" applyNumberFormat="1" applyFont="1" applyFill="1" applyBorder="1" applyAlignment="1" applyProtection="1">
      <alignment horizontal="center"/>
    </xf>
    <xf numFmtId="0" fontId="12" fillId="4" borderId="12" xfId="0" applyFont="1" applyFill="1" applyBorder="1" applyAlignment="1">
      <alignment horizontal="centerContinuous" vertical="center"/>
    </xf>
    <xf numFmtId="0" fontId="12" fillId="4" borderId="19" xfId="0" applyFont="1" applyFill="1" applyBorder="1" applyAlignment="1">
      <alignment horizontal="centerContinuous" vertical="center"/>
    </xf>
    <xf numFmtId="0" fontId="12" fillId="4" borderId="6" xfId="0" applyFont="1" applyFill="1" applyBorder="1" applyAlignment="1">
      <alignment horizontal="centerContinuous" vertical="center"/>
    </xf>
    <xf numFmtId="171" fontId="12" fillId="7" borderId="15" xfId="0" applyNumberFormat="1" applyFont="1" applyFill="1" applyBorder="1"/>
    <xf numFmtId="171" fontId="12" fillId="7" borderId="11" xfId="0" applyNumberFormat="1" applyFont="1" applyFill="1" applyBorder="1"/>
    <xf numFmtId="172" fontId="12" fillId="5" borderId="0" xfId="0" applyNumberFormat="1" applyFont="1" applyFill="1"/>
    <xf numFmtId="172" fontId="12" fillId="7" borderId="5" xfId="0" applyNumberFormat="1" applyFont="1" applyFill="1" applyBorder="1"/>
    <xf numFmtId="0" fontId="12" fillId="4" borderId="5" xfId="0" applyFont="1" applyFill="1" applyBorder="1" applyAlignment="1">
      <alignment horizontal="center" vertical="center"/>
    </xf>
    <xf numFmtId="173" fontId="12" fillId="6" borderId="14" xfId="0" applyNumberFormat="1" applyFont="1" applyFill="1" applyBorder="1"/>
    <xf numFmtId="173" fontId="12" fillId="6" borderId="15" xfId="0" applyNumberFormat="1" applyFont="1" applyFill="1" applyBorder="1"/>
    <xf numFmtId="173" fontId="12" fillId="6" borderId="11" xfId="0" applyNumberFormat="1" applyFont="1" applyFill="1" applyBorder="1"/>
    <xf numFmtId="15" fontId="12" fillId="3" borderId="14" xfId="0" applyNumberFormat="1" applyFont="1" applyFill="1" applyBorder="1"/>
    <xf numFmtId="168" fontId="12" fillId="3" borderId="14" xfId="12" applyNumberFormat="1" applyFont="1" applyFill="1" applyBorder="1"/>
    <xf numFmtId="15" fontId="12" fillId="3" borderId="15" xfId="0" applyNumberFormat="1" applyFont="1" applyFill="1" applyBorder="1"/>
    <xf numFmtId="168" fontId="12" fillId="3" borderId="15" xfId="12" applyNumberFormat="1" applyFont="1" applyFill="1" applyBorder="1"/>
    <xf numFmtId="15" fontId="12" fillId="3" borderId="11" xfId="0" applyNumberFormat="1" applyFont="1" applyFill="1" applyBorder="1"/>
    <xf numFmtId="168" fontId="12" fillId="3" borderId="11" xfId="12" applyNumberFormat="1" applyFont="1" applyFill="1" applyBorder="1"/>
    <xf numFmtId="168" fontId="12" fillId="7" borderId="15" xfId="0" applyNumberFormat="1" applyFont="1" applyFill="1" applyBorder="1"/>
    <xf numFmtId="168" fontId="12" fillId="7" borderId="11" xfId="0" applyNumberFormat="1" applyFont="1" applyFill="1" applyBorder="1"/>
    <xf numFmtId="0" fontId="12" fillId="7" borderId="14" xfId="0" applyFont="1" applyFill="1" applyBorder="1"/>
    <xf numFmtId="169" fontId="12" fillId="7" borderId="14" xfId="0" applyNumberFormat="1" applyFont="1" applyFill="1" applyBorder="1"/>
    <xf numFmtId="171" fontId="12" fillId="7" borderId="14" xfId="0" applyNumberFormat="1" applyFont="1" applyFill="1" applyBorder="1"/>
    <xf numFmtId="168" fontId="12" fillId="7" borderId="14" xfId="0" applyNumberFormat="1" applyFont="1" applyFill="1" applyBorder="1"/>
    <xf numFmtId="0" fontId="6" fillId="4" borderId="16" xfId="1" applyFont="1" applyFill="1" applyBorder="1" applyAlignment="1">
      <alignment horizontal="center"/>
    </xf>
    <xf numFmtId="0" fontId="6" fillId="4" borderId="17" xfId="1" applyFont="1" applyFill="1" applyBorder="1" applyAlignment="1">
      <alignment horizontal="center"/>
    </xf>
    <xf numFmtId="0" fontId="6" fillId="4" borderId="18" xfId="1" applyFont="1" applyFill="1" applyBorder="1" applyAlignment="1">
      <alignment horizontal="center"/>
    </xf>
    <xf numFmtId="0" fontId="12" fillId="4" borderId="14" xfId="0" applyFont="1" applyFill="1" applyBorder="1" applyAlignment="1">
      <alignment horizontal="center" vertical="center"/>
    </xf>
    <xf numFmtId="0" fontId="12" fillId="4" borderId="11" xfId="0" applyFont="1" applyFill="1" applyBorder="1" applyAlignment="1">
      <alignment horizontal="center" vertical="center"/>
    </xf>
    <xf numFmtId="0" fontId="12" fillId="4" borderId="14"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12" fillId="4" borderId="5" xfId="0" applyFont="1" applyFill="1" applyBorder="1" applyAlignment="1">
      <alignment horizontal="center" vertical="center"/>
    </xf>
  </cellXfs>
  <cellStyles count="14">
    <cellStyle name="Euro" xfId="11"/>
    <cellStyle name="Migliaia (0)_AZIONI" xfId="4"/>
    <cellStyle name="Migliaia_AZIONI" xfId="5"/>
    <cellStyle name="Normal" xfId="0" builtinId="0"/>
    <cellStyle name="Normal 2" xfId="1"/>
    <cellStyle name="Normal 3" xfId="9"/>
    <cellStyle name="Normal 4" xfId="13"/>
    <cellStyle name="Normale_AZIONI" xfId="6"/>
    <cellStyle name="Percent" xfId="12" builtinId="5"/>
    <cellStyle name="Percent 2" xfId="3"/>
    <cellStyle name="Percent 3" xfId="10"/>
    <cellStyle name="result" xfId="2"/>
    <cellStyle name="Valuta (0)_AZIONI" xfId="7"/>
    <cellStyle name="Valuta_AZIONI" xfId="8"/>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Spreads</a:t>
            </a:r>
          </a:p>
        </c:rich>
      </c:tx>
      <c:layout/>
      <c:overlay val="1"/>
    </c:title>
    <c:autoTitleDeleted val="0"/>
    <c:plotArea>
      <c:layout>
        <c:manualLayout>
          <c:layoutTarget val="inner"/>
          <c:xMode val="edge"/>
          <c:yMode val="edge"/>
          <c:x val="7.2633164844344372E-2"/>
          <c:y val="2.3414940098575865E-2"/>
          <c:w val="0.91327929195320667"/>
          <c:h val="0.86408863493833188"/>
        </c:manualLayout>
      </c:layout>
      <c:scatterChart>
        <c:scatterStyle val="lineMarker"/>
        <c:varyColors val="0"/>
        <c:ser>
          <c:idx val="1"/>
          <c:order val="0"/>
          <c:tx>
            <c:v>Client vs. Cons</c:v>
          </c:tx>
          <c:spPr>
            <a:ln w="12700">
              <a:solidFill>
                <a:schemeClr val="accent3">
                  <a:lumMod val="75000"/>
                </a:schemeClr>
              </a:solidFill>
            </a:ln>
          </c:spPr>
          <c:marker>
            <c:symbol val="circle"/>
            <c:size val="3"/>
            <c:spPr>
              <a:solidFill>
                <a:schemeClr val="accent3">
                  <a:lumMod val="75000"/>
                </a:schemeClr>
              </a:solidFill>
              <a:ln>
                <a:solidFill>
                  <a:schemeClr val="accent3">
                    <a:lumMod val="75000"/>
                  </a:schemeClr>
                </a:solidFill>
              </a:ln>
            </c:spPr>
          </c:marker>
          <c:xVal>
            <c:numRef>
              <c:f>'Check Eur3M'!$C$5:$C$38</c:f>
              <c:numCache>
                <c:formatCode>ddd\,\ dd\-mmm\-yyyy</c:formatCode>
                <c:ptCount val="34"/>
                <c:pt idx="0">
                  <c:v>42200</c:v>
                </c:pt>
                <c:pt idx="1">
                  <c:v>42235</c:v>
                </c:pt>
                <c:pt idx="2">
                  <c:v>42263</c:v>
                </c:pt>
                <c:pt idx="3">
                  <c:v>42298</c:v>
                </c:pt>
                <c:pt idx="4">
                  <c:v>42326</c:v>
                </c:pt>
                <c:pt idx="5">
                  <c:v>42354</c:v>
                </c:pt>
                <c:pt idx="6">
                  <c:v>42389</c:v>
                </c:pt>
                <c:pt idx="7">
                  <c:v>42417</c:v>
                </c:pt>
                <c:pt idx="8">
                  <c:v>42445</c:v>
                </c:pt>
                <c:pt idx="9">
                  <c:v>42480</c:v>
                </c:pt>
                <c:pt idx="10">
                  <c:v>42508</c:v>
                </c:pt>
                <c:pt idx="11">
                  <c:v>42536</c:v>
                </c:pt>
                <c:pt idx="12">
                  <c:v>42571</c:v>
                </c:pt>
                <c:pt idx="13">
                  <c:v>42599</c:v>
                </c:pt>
                <c:pt idx="14">
                  <c:v>42634</c:v>
                </c:pt>
                <c:pt idx="15">
                  <c:v>42662</c:v>
                </c:pt>
                <c:pt idx="16">
                  <c:v>42690</c:v>
                </c:pt>
                <c:pt idx="17">
                  <c:v>42725</c:v>
                </c:pt>
                <c:pt idx="18">
                  <c:v>42753</c:v>
                </c:pt>
                <c:pt idx="19">
                  <c:v>42781</c:v>
                </c:pt>
                <c:pt idx="20">
                  <c:v>42809</c:v>
                </c:pt>
                <c:pt idx="21">
                  <c:v>42844</c:v>
                </c:pt>
                <c:pt idx="22">
                  <c:v>42872</c:v>
                </c:pt>
                <c:pt idx="23">
                  <c:v>42907</c:v>
                </c:pt>
                <c:pt idx="24">
                  <c:v>42935</c:v>
                </c:pt>
                <c:pt idx="25">
                  <c:v>42963</c:v>
                </c:pt>
                <c:pt idx="26">
                  <c:v>42998</c:v>
                </c:pt>
                <c:pt idx="27">
                  <c:v>43026</c:v>
                </c:pt>
                <c:pt idx="28">
                  <c:v>43054</c:v>
                </c:pt>
                <c:pt idx="29">
                  <c:v>43089</c:v>
                </c:pt>
                <c:pt idx="30">
                  <c:v>43117</c:v>
                </c:pt>
                <c:pt idx="31">
                  <c:v>43152</c:v>
                </c:pt>
                <c:pt idx="32">
                  <c:v>43180</c:v>
                </c:pt>
                <c:pt idx="33">
                  <c:v>43208</c:v>
                </c:pt>
              </c:numCache>
            </c:numRef>
          </c:xVal>
          <c:yVal>
            <c:numRef>
              <c:f>'Check Eur3M'!$J$5:$J$38</c:f>
              <c:numCache>
                <c:formatCode>0.0000</c:formatCode>
                <c:ptCount val="34"/>
                <c:pt idx="0">
                  <c:v>-0.33940129038012706</c:v>
                </c:pt>
                <c:pt idx="1">
                  <c:v>-3.3630547904746629E-2</c:v>
                </c:pt>
                <c:pt idx="2">
                  <c:v>-3.222068198803664E-2</c:v>
                </c:pt>
                <c:pt idx="3">
                  <c:v>-0.12764330151748918</c:v>
                </c:pt>
                <c:pt idx="4">
                  <c:v>-1.2946218510436586E-2</c:v>
                </c:pt>
                <c:pt idx="5">
                  <c:v>-8.3632953569554747E-2</c:v>
                </c:pt>
                <c:pt idx="6">
                  <c:v>4.5687377411477541E-2</c:v>
                </c:pt>
                <c:pt idx="7">
                  <c:v>-5.6066891313983895E-2</c:v>
                </c:pt>
                <c:pt idx="8">
                  <c:v>-8.957887732937049E-2</c:v>
                </c:pt>
                <c:pt idx="9">
                  <c:v>-2.308058103994725E-2</c:v>
                </c:pt>
                <c:pt idx="10">
                  <c:v>1.3608543311676595E-2</c:v>
                </c:pt>
                <c:pt idx="11">
                  <c:v>0.1715658612275818</c:v>
                </c:pt>
                <c:pt idx="12">
                  <c:v>0.11723176139370554</c:v>
                </c:pt>
                <c:pt idx="13">
                  <c:v>-2.3045557110972663E-2</c:v>
                </c:pt>
                <c:pt idx="14">
                  <c:v>1.6931338701410864E-2</c:v>
                </c:pt>
                <c:pt idx="15">
                  <c:v>5.7647705074355321E-2</c:v>
                </c:pt>
                <c:pt idx="16">
                  <c:v>6.8633026525868765E-2</c:v>
                </c:pt>
                <c:pt idx="17">
                  <c:v>0.24943919879413237</c:v>
                </c:pt>
                <c:pt idx="18">
                  <c:v>0.20807523957505711</c:v>
                </c:pt>
                <c:pt idx="19">
                  <c:v>0.20473309570841419</c:v>
                </c:pt>
                <c:pt idx="20">
                  <c:v>0.20494980750880054</c:v>
                </c:pt>
                <c:pt idx="21">
                  <c:v>0.14836114323574973</c:v>
                </c:pt>
                <c:pt idx="22">
                  <c:v>0.10058683504983371</c:v>
                </c:pt>
                <c:pt idx="23">
                  <c:v>0.14659779273556256</c:v>
                </c:pt>
                <c:pt idx="24">
                  <c:v>0.12720687047378543</c:v>
                </c:pt>
                <c:pt idx="25">
                  <c:v>0.11952909937308631</c:v>
                </c:pt>
                <c:pt idx="26">
                  <c:v>0.1341132275543746</c:v>
                </c:pt>
                <c:pt idx="27">
                  <c:v>6.0784483883399854E-2</c:v>
                </c:pt>
                <c:pt idx="28">
                  <c:v>0.13836535284979246</c:v>
                </c:pt>
                <c:pt idx="29">
                  <c:v>0.17390569351347693</c:v>
                </c:pt>
                <c:pt idx="30">
                  <c:v>0.10846764706225978</c:v>
                </c:pt>
                <c:pt idx="31">
                  <c:v>-0.21705840218415146</c:v>
                </c:pt>
                <c:pt idx="32">
                  <c:v>-0.47700503382912957</c:v>
                </c:pt>
                <c:pt idx="33">
                  <c:v>-0.56167836542790095</c:v>
                </c:pt>
              </c:numCache>
            </c:numRef>
          </c:yVal>
          <c:smooth val="0"/>
        </c:ser>
        <c:ser>
          <c:idx val="0"/>
          <c:order val="1"/>
          <c:tx>
            <c:v>QL vs. Cons</c:v>
          </c:tx>
          <c:spPr>
            <a:ln w="12700">
              <a:solidFill>
                <a:schemeClr val="accent5">
                  <a:lumMod val="75000"/>
                </a:schemeClr>
              </a:solidFill>
            </a:ln>
          </c:spPr>
          <c:marker>
            <c:symbol val="circle"/>
            <c:size val="3"/>
          </c:marker>
          <c:xVal>
            <c:numRef>
              <c:f>'Check Eur3M'!$C$5:$C$38</c:f>
              <c:numCache>
                <c:formatCode>ddd\,\ dd\-mmm\-yyyy</c:formatCode>
                <c:ptCount val="34"/>
                <c:pt idx="0">
                  <c:v>42200</c:v>
                </c:pt>
                <c:pt idx="1">
                  <c:v>42235</c:v>
                </c:pt>
                <c:pt idx="2">
                  <c:v>42263</c:v>
                </c:pt>
                <c:pt idx="3">
                  <c:v>42298</c:v>
                </c:pt>
                <c:pt idx="4">
                  <c:v>42326</c:v>
                </c:pt>
                <c:pt idx="5">
                  <c:v>42354</c:v>
                </c:pt>
                <c:pt idx="6">
                  <c:v>42389</c:v>
                </c:pt>
                <c:pt idx="7">
                  <c:v>42417</c:v>
                </c:pt>
                <c:pt idx="8">
                  <c:v>42445</c:v>
                </c:pt>
                <c:pt idx="9">
                  <c:v>42480</c:v>
                </c:pt>
                <c:pt idx="10">
                  <c:v>42508</c:v>
                </c:pt>
                <c:pt idx="11">
                  <c:v>42536</c:v>
                </c:pt>
                <c:pt idx="12">
                  <c:v>42571</c:v>
                </c:pt>
                <c:pt idx="13">
                  <c:v>42599</c:v>
                </c:pt>
                <c:pt idx="14">
                  <c:v>42634</c:v>
                </c:pt>
                <c:pt idx="15">
                  <c:v>42662</c:v>
                </c:pt>
                <c:pt idx="16">
                  <c:v>42690</c:v>
                </c:pt>
                <c:pt idx="17">
                  <c:v>42725</c:v>
                </c:pt>
                <c:pt idx="18">
                  <c:v>42753</c:v>
                </c:pt>
                <c:pt idx="19">
                  <c:v>42781</c:v>
                </c:pt>
                <c:pt idx="20">
                  <c:v>42809</c:v>
                </c:pt>
                <c:pt idx="21">
                  <c:v>42844</c:v>
                </c:pt>
                <c:pt idx="22">
                  <c:v>42872</c:v>
                </c:pt>
                <c:pt idx="23">
                  <c:v>42907</c:v>
                </c:pt>
                <c:pt idx="24">
                  <c:v>42935</c:v>
                </c:pt>
                <c:pt idx="25">
                  <c:v>42963</c:v>
                </c:pt>
                <c:pt idx="26">
                  <c:v>42998</c:v>
                </c:pt>
                <c:pt idx="27">
                  <c:v>43026</c:v>
                </c:pt>
                <c:pt idx="28">
                  <c:v>43054</c:v>
                </c:pt>
                <c:pt idx="29">
                  <c:v>43089</c:v>
                </c:pt>
                <c:pt idx="30">
                  <c:v>43117</c:v>
                </c:pt>
                <c:pt idx="31">
                  <c:v>43152</c:v>
                </c:pt>
                <c:pt idx="32">
                  <c:v>43180</c:v>
                </c:pt>
                <c:pt idx="33">
                  <c:v>43208</c:v>
                </c:pt>
              </c:numCache>
            </c:numRef>
          </c:xVal>
          <c:yVal>
            <c:numRef>
              <c:f>'Check Eur3M'!$I$5:$I$38</c:f>
              <c:numCache>
                <c:formatCode>0.0000</c:formatCode>
                <c:ptCount val="34"/>
                <c:pt idx="0">
                  <c:v>-0.21174518253911537</c:v>
                </c:pt>
                <c:pt idx="1">
                  <c:v>-8.5561218538005315E-2</c:v>
                </c:pt>
                <c:pt idx="2">
                  <c:v>-8.6872860568533147E-2</c:v>
                </c:pt>
                <c:pt idx="3">
                  <c:v>-3.4982432296460045E-2</c:v>
                </c:pt>
                <c:pt idx="4">
                  <c:v>5.2599922847605694E-2</c:v>
                </c:pt>
                <c:pt idx="5">
                  <c:v>-0.10159381316475963</c:v>
                </c:pt>
                <c:pt idx="6">
                  <c:v>4.2311803964341942E-2</c:v>
                </c:pt>
                <c:pt idx="7">
                  <c:v>-2.473781184996859E-2</c:v>
                </c:pt>
                <c:pt idx="8">
                  <c:v>-8.9578920946654206E-2</c:v>
                </c:pt>
                <c:pt idx="9">
                  <c:v>-4.7666864818060942E-2</c:v>
                </c:pt>
                <c:pt idx="10">
                  <c:v>3.6227582431646532E-2</c:v>
                </c:pt>
                <c:pt idx="11">
                  <c:v>0.17156587047236069</c:v>
                </c:pt>
                <c:pt idx="12">
                  <c:v>-3.8381460332099784E-2</c:v>
                </c:pt>
                <c:pt idx="13">
                  <c:v>-0.17786361302532105</c:v>
                </c:pt>
                <c:pt idx="14">
                  <c:v>1.693133441473026E-2</c:v>
                </c:pt>
                <c:pt idx="15">
                  <c:v>0.10849016240553665</c:v>
                </c:pt>
                <c:pt idx="16">
                  <c:v>0.10808673150716872</c:v>
                </c:pt>
                <c:pt idx="17">
                  <c:v>0.2494391869191869</c:v>
                </c:pt>
                <c:pt idx="18">
                  <c:v>0.19495963201504682</c:v>
                </c:pt>
                <c:pt idx="19">
                  <c:v>0.19525815050246315</c:v>
                </c:pt>
                <c:pt idx="20">
                  <c:v>0.20494983233242245</c:v>
                </c:pt>
                <c:pt idx="21">
                  <c:v>0.15266884940993422</c:v>
                </c:pt>
                <c:pt idx="22">
                  <c:v>0.10316541718895017</c:v>
                </c:pt>
                <c:pt idx="23">
                  <c:v>0.14659782213813019</c:v>
                </c:pt>
                <c:pt idx="24">
                  <c:v>0.12766907637342881</c:v>
                </c:pt>
                <c:pt idx="25">
                  <c:v>0.12104909500679391</c:v>
                </c:pt>
                <c:pt idx="26">
                  <c:v>0.1341132213263877</c:v>
                </c:pt>
                <c:pt idx="27">
                  <c:v>5.5588288374744735E-2</c:v>
                </c:pt>
                <c:pt idx="28">
                  <c:v>0.13004571099609497</c:v>
                </c:pt>
                <c:pt idx="29">
                  <c:v>0.17390569351347693</c:v>
                </c:pt>
                <c:pt idx="30">
                  <c:v>0.13110599547591031</c:v>
                </c:pt>
                <c:pt idx="31">
                  <c:v>-0.15870793429295216</c:v>
                </c:pt>
                <c:pt idx="32">
                  <c:v>-0.39615554793167795</c:v>
                </c:pt>
                <c:pt idx="33">
                  <c:v>-0.47503971201593931</c:v>
                </c:pt>
              </c:numCache>
            </c:numRef>
          </c:yVal>
          <c:smooth val="0"/>
        </c:ser>
        <c:ser>
          <c:idx val="2"/>
          <c:order val="2"/>
          <c:spPr>
            <a:ln>
              <a:noFill/>
            </a:ln>
          </c:spPr>
          <c:marker>
            <c:symbol val="none"/>
          </c:marker>
          <c:errBars>
            <c:errDir val="y"/>
            <c:errBarType val="both"/>
            <c:errValType val="cust"/>
            <c:noEndCap val="0"/>
            <c:plus>
              <c:numRef>
                <c:f>'Check Eur3M'!$L$5:$L$38</c:f>
                <c:numCache>
                  <c:formatCode>General</c:formatCode>
                  <c:ptCount val="34"/>
                  <c:pt idx="0">
                    <c:v>0.45809603843965979</c:v>
                  </c:pt>
                  <c:pt idx="1">
                    <c:v>0.25369924640688135</c:v>
                  </c:pt>
                  <c:pt idx="2">
                    <c:v>0.21764326488831315</c:v>
                  </c:pt>
                  <c:pt idx="3">
                    <c:v>0.24236798517196881</c:v>
                  </c:pt>
                  <c:pt idx="4">
                    <c:v>0.16058417219520477</c:v>
                  </c:pt>
                  <c:pt idx="5">
                    <c:v>0.14418230741846372</c:v>
                  </c:pt>
                  <c:pt idx="6">
                    <c:v>0.20444982569865555</c:v>
                  </c:pt>
                  <c:pt idx="7">
                    <c:v>0.15916672468520421</c:v>
                  </c:pt>
                  <c:pt idx="8">
                    <c:v>0.1284393059536558</c:v>
                  </c:pt>
                  <c:pt idx="9">
                    <c:v>0.14839259770968305</c:v>
                  </c:pt>
                  <c:pt idx="10">
                    <c:v>0.14461237411279201</c:v>
                  </c:pt>
                  <c:pt idx="11">
                    <c:v>0.15342059832245727</c:v>
                  </c:pt>
                  <c:pt idx="12">
                    <c:v>0.19978528811718127</c:v>
                  </c:pt>
                  <c:pt idx="13">
                    <c:v>0.17361649633179443</c:v>
                  </c:pt>
                  <c:pt idx="14">
                    <c:v>0.14743789554790113</c:v>
                  </c:pt>
                  <c:pt idx="15">
                    <c:v>0.25615680834602955</c:v>
                  </c:pt>
                  <c:pt idx="16">
                    <c:v>0.20438005303839352</c:v>
                  </c:pt>
                  <c:pt idx="17">
                    <c:v>0.25326977954769136</c:v>
                  </c:pt>
                  <c:pt idx="18">
                    <c:v>0.25727195551882776</c:v>
                  </c:pt>
                  <c:pt idx="19">
                    <c:v>0.25001358263237494</c:v>
                  </c:pt>
                  <c:pt idx="20">
                    <c:v>0.2115161024759688</c:v>
                  </c:pt>
                  <c:pt idx="21">
                    <c:v>0.23210431820615263</c:v>
                  </c:pt>
                  <c:pt idx="22">
                    <c:v>0.16821925263557122</c:v>
                  </c:pt>
                  <c:pt idx="23">
                    <c:v>0.14033565860208178</c:v>
                  </c:pt>
                  <c:pt idx="24">
                    <c:v>0.19088978572931367</c:v>
                  </c:pt>
                  <c:pt idx="25">
                    <c:v>0.23551890395595154</c:v>
                  </c:pt>
                  <c:pt idx="26">
                    <c:v>0.26849027661100916</c:v>
                  </c:pt>
                  <c:pt idx="27">
                    <c:v>0.40241507586607889</c:v>
                  </c:pt>
                  <c:pt idx="28">
                    <c:v>0.41459207364034484</c:v>
                  </c:pt>
                  <c:pt idx="29">
                    <c:v>0.46109496826569896</c:v>
                  </c:pt>
                  <c:pt idx="30">
                    <c:v>0.47688257495590458</c:v>
                  </c:pt>
                  <c:pt idx="31">
                    <c:v>0.46531192517581887</c:v>
                  </c:pt>
                  <c:pt idx="32">
                    <c:v>0.45876296034493513</c:v>
                  </c:pt>
                  <c:pt idx="33">
                    <c:v>0.4399481567093867</c:v>
                  </c:pt>
                </c:numCache>
              </c:numRef>
            </c:plus>
            <c:minus>
              <c:numRef>
                <c:f>'Check Eur3M'!$L$5:$L$38</c:f>
                <c:numCache>
                  <c:formatCode>General</c:formatCode>
                  <c:ptCount val="34"/>
                  <c:pt idx="0">
                    <c:v>0.45809603843965979</c:v>
                  </c:pt>
                  <c:pt idx="1">
                    <c:v>0.25369924640688135</c:v>
                  </c:pt>
                  <c:pt idx="2">
                    <c:v>0.21764326488831315</c:v>
                  </c:pt>
                  <c:pt idx="3">
                    <c:v>0.24236798517196881</c:v>
                  </c:pt>
                  <c:pt idx="4">
                    <c:v>0.16058417219520477</c:v>
                  </c:pt>
                  <c:pt idx="5">
                    <c:v>0.14418230741846372</c:v>
                  </c:pt>
                  <c:pt idx="6">
                    <c:v>0.20444982569865555</c:v>
                  </c:pt>
                  <c:pt idx="7">
                    <c:v>0.15916672468520421</c:v>
                  </c:pt>
                  <c:pt idx="8">
                    <c:v>0.1284393059536558</c:v>
                  </c:pt>
                  <c:pt idx="9">
                    <c:v>0.14839259770968305</c:v>
                  </c:pt>
                  <c:pt idx="10">
                    <c:v>0.14461237411279201</c:v>
                  </c:pt>
                  <c:pt idx="11">
                    <c:v>0.15342059832245727</c:v>
                  </c:pt>
                  <c:pt idx="12">
                    <c:v>0.19978528811718127</c:v>
                  </c:pt>
                  <c:pt idx="13">
                    <c:v>0.17361649633179443</c:v>
                  </c:pt>
                  <c:pt idx="14">
                    <c:v>0.14743789554790113</c:v>
                  </c:pt>
                  <c:pt idx="15">
                    <c:v>0.25615680834602955</c:v>
                  </c:pt>
                  <c:pt idx="16">
                    <c:v>0.20438005303839352</c:v>
                  </c:pt>
                  <c:pt idx="17">
                    <c:v>0.25326977954769136</c:v>
                  </c:pt>
                  <c:pt idx="18">
                    <c:v>0.25727195551882776</c:v>
                  </c:pt>
                  <c:pt idx="19">
                    <c:v>0.25001358263237494</c:v>
                  </c:pt>
                  <c:pt idx="20">
                    <c:v>0.2115161024759688</c:v>
                  </c:pt>
                  <c:pt idx="21">
                    <c:v>0.23210431820615263</c:v>
                  </c:pt>
                  <c:pt idx="22">
                    <c:v>0.16821925263557122</c:v>
                  </c:pt>
                  <c:pt idx="23">
                    <c:v>0.14033565860208178</c:v>
                  </c:pt>
                  <c:pt idx="24">
                    <c:v>0.19088978572931367</c:v>
                  </c:pt>
                  <c:pt idx="25">
                    <c:v>0.23551890395595154</c:v>
                  </c:pt>
                  <c:pt idx="26">
                    <c:v>0.26849027661100916</c:v>
                  </c:pt>
                  <c:pt idx="27">
                    <c:v>0.40241507586607889</c:v>
                  </c:pt>
                  <c:pt idx="28">
                    <c:v>0.41459207364034484</c:v>
                  </c:pt>
                  <c:pt idx="29">
                    <c:v>0.46109496826569896</c:v>
                  </c:pt>
                  <c:pt idx="30">
                    <c:v>0.47688257495590458</c:v>
                  </c:pt>
                  <c:pt idx="31">
                    <c:v>0.46531192517581887</c:v>
                  </c:pt>
                  <c:pt idx="32">
                    <c:v>0.45876296034493513</c:v>
                  </c:pt>
                  <c:pt idx="33">
                    <c:v>0.4399481567093867</c:v>
                  </c:pt>
                </c:numCache>
              </c:numRef>
            </c:minus>
          </c:errBars>
          <c:errBars>
            <c:errDir val="x"/>
            <c:errBarType val="both"/>
            <c:errValType val="fixedVal"/>
            <c:noEndCap val="0"/>
            <c:val val="1"/>
          </c:errBars>
          <c:xVal>
            <c:numRef>
              <c:f>'Check Eur3M'!$C$5:$C$38</c:f>
              <c:numCache>
                <c:formatCode>ddd\,\ dd\-mmm\-yyyy</c:formatCode>
                <c:ptCount val="34"/>
                <c:pt idx="0">
                  <c:v>42200</c:v>
                </c:pt>
                <c:pt idx="1">
                  <c:v>42235</c:v>
                </c:pt>
                <c:pt idx="2">
                  <c:v>42263</c:v>
                </c:pt>
                <c:pt idx="3">
                  <c:v>42298</c:v>
                </c:pt>
                <c:pt idx="4">
                  <c:v>42326</c:v>
                </c:pt>
                <c:pt idx="5">
                  <c:v>42354</c:v>
                </c:pt>
                <c:pt idx="6">
                  <c:v>42389</c:v>
                </c:pt>
                <c:pt idx="7">
                  <c:v>42417</c:v>
                </c:pt>
                <c:pt idx="8">
                  <c:v>42445</c:v>
                </c:pt>
                <c:pt idx="9">
                  <c:v>42480</c:v>
                </c:pt>
                <c:pt idx="10">
                  <c:v>42508</c:v>
                </c:pt>
                <c:pt idx="11">
                  <c:v>42536</c:v>
                </c:pt>
                <c:pt idx="12">
                  <c:v>42571</c:v>
                </c:pt>
                <c:pt idx="13">
                  <c:v>42599</c:v>
                </c:pt>
                <c:pt idx="14">
                  <c:v>42634</c:v>
                </c:pt>
                <c:pt idx="15">
                  <c:v>42662</c:v>
                </c:pt>
                <c:pt idx="16">
                  <c:v>42690</c:v>
                </c:pt>
                <c:pt idx="17">
                  <c:v>42725</c:v>
                </c:pt>
                <c:pt idx="18">
                  <c:v>42753</c:v>
                </c:pt>
                <c:pt idx="19">
                  <c:v>42781</c:v>
                </c:pt>
                <c:pt idx="20">
                  <c:v>42809</c:v>
                </c:pt>
                <c:pt idx="21">
                  <c:v>42844</c:v>
                </c:pt>
                <c:pt idx="22">
                  <c:v>42872</c:v>
                </c:pt>
                <c:pt idx="23">
                  <c:v>42907</c:v>
                </c:pt>
                <c:pt idx="24">
                  <c:v>42935</c:v>
                </c:pt>
                <c:pt idx="25">
                  <c:v>42963</c:v>
                </c:pt>
                <c:pt idx="26">
                  <c:v>42998</c:v>
                </c:pt>
                <c:pt idx="27">
                  <c:v>43026</c:v>
                </c:pt>
                <c:pt idx="28">
                  <c:v>43054</c:v>
                </c:pt>
                <c:pt idx="29">
                  <c:v>43089</c:v>
                </c:pt>
                <c:pt idx="30">
                  <c:v>43117</c:v>
                </c:pt>
                <c:pt idx="31">
                  <c:v>43152</c:v>
                </c:pt>
                <c:pt idx="32">
                  <c:v>43180</c:v>
                </c:pt>
                <c:pt idx="33">
                  <c:v>43208</c:v>
                </c:pt>
              </c:numCache>
            </c:numRef>
          </c:xVal>
          <c:yVal>
            <c:numRef>
              <c:f>'Check Eur3M'!$M$5:$M$38</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yVal>
          <c:smooth val="0"/>
        </c:ser>
        <c:ser>
          <c:idx val="3"/>
          <c:order val="3"/>
          <c:tx>
            <c:v>IMM Client</c:v>
          </c:tx>
          <c:spPr>
            <a:ln>
              <a:noFill/>
            </a:ln>
          </c:spPr>
          <c:marker>
            <c:symbol val="square"/>
            <c:size val="5"/>
            <c:spPr>
              <a:solidFill>
                <a:schemeClr val="accent3"/>
              </a:solidFill>
              <a:ln>
                <a:noFill/>
              </a:ln>
            </c:spPr>
          </c:marker>
          <c:xVal>
            <c:numRef>
              <c:f>('Check Eur3M'!$C$7,'Check Eur3M'!$C$10,'Check Eur3M'!$C$13,'Check Eur3M'!$C$16,'Check Eur3M'!$C$19,'Check Eur3M'!$C$22,'Check Eur3M'!$C$25,'Check Eur3M'!$C$28,'Check Eur3M'!$C$31,'Check Eur3M'!$C$34,'Check Eur3M'!$C$37)</c:f>
              <c:numCache>
                <c:formatCode>ddd\,\ dd\-mmm\-yyyy</c:formatCode>
                <c:ptCount val="11"/>
                <c:pt idx="0">
                  <c:v>42263</c:v>
                </c:pt>
                <c:pt idx="1">
                  <c:v>42354</c:v>
                </c:pt>
                <c:pt idx="2">
                  <c:v>42445</c:v>
                </c:pt>
                <c:pt idx="3">
                  <c:v>42536</c:v>
                </c:pt>
                <c:pt idx="4">
                  <c:v>42634</c:v>
                </c:pt>
                <c:pt idx="5">
                  <c:v>42725</c:v>
                </c:pt>
                <c:pt idx="6">
                  <c:v>42809</c:v>
                </c:pt>
                <c:pt idx="7">
                  <c:v>42907</c:v>
                </c:pt>
                <c:pt idx="8">
                  <c:v>42998</c:v>
                </c:pt>
                <c:pt idx="9">
                  <c:v>43089</c:v>
                </c:pt>
                <c:pt idx="10">
                  <c:v>43180</c:v>
                </c:pt>
              </c:numCache>
            </c:numRef>
          </c:xVal>
          <c:yVal>
            <c:numRef>
              <c:f>('Check Eur3M'!$J$7,'Check Eur3M'!$J$10,'Check Eur3M'!$J$13,'Check Eur3M'!$J$16,'Check Eur3M'!$J$19,'Check Eur3M'!$J$22,'Check Eur3M'!$J$25,'Check Eur3M'!$J$28,'Check Eur3M'!$J$31,'Check Eur3M'!$J$34,'Check Eur3M'!$J$37)</c:f>
              <c:numCache>
                <c:formatCode>0.0000</c:formatCode>
                <c:ptCount val="11"/>
                <c:pt idx="0">
                  <c:v>-3.222068198803664E-2</c:v>
                </c:pt>
                <c:pt idx="1">
                  <c:v>-8.3632953569554747E-2</c:v>
                </c:pt>
                <c:pt idx="2">
                  <c:v>-8.957887732937049E-2</c:v>
                </c:pt>
                <c:pt idx="3">
                  <c:v>0.1715658612275818</c:v>
                </c:pt>
                <c:pt idx="4">
                  <c:v>1.6931338701410864E-2</c:v>
                </c:pt>
                <c:pt idx="5">
                  <c:v>0.24943919879413237</c:v>
                </c:pt>
                <c:pt idx="6">
                  <c:v>0.20494980750880054</c:v>
                </c:pt>
                <c:pt idx="7">
                  <c:v>0.14659779273556256</c:v>
                </c:pt>
                <c:pt idx="8">
                  <c:v>0.1341132275543746</c:v>
                </c:pt>
                <c:pt idx="9">
                  <c:v>0.17390569351347693</c:v>
                </c:pt>
                <c:pt idx="10">
                  <c:v>-0.47700503382912957</c:v>
                </c:pt>
              </c:numCache>
            </c:numRef>
          </c:yVal>
          <c:smooth val="0"/>
        </c:ser>
        <c:ser>
          <c:idx val="4"/>
          <c:order val="4"/>
          <c:tx>
            <c:v>IMM QL</c:v>
          </c:tx>
          <c:spPr>
            <a:ln>
              <a:noFill/>
            </a:ln>
          </c:spPr>
          <c:marker>
            <c:symbol val="square"/>
            <c:size val="5"/>
            <c:spPr>
              <a:solidFill>
                <a:schemeClr val="accent1"/>
              </a:solidFill>
              <a:ln>
                <a:noFill/>
              </a:ln>
            </c:spPr>
          </c:marker>
          <c:xVal>
            <c:numRef>
              <c:f>('Check Eur3M'!$C$7,'Check Eur3M'!$C$10,'Check Eur3M'!$C$13,'Check Eur3M'!$C$16,'Check Eur3M'!$C$19,'Check Eur3M'!$C$22,'Check Eur3M'!$C$25,'Check Eur3M'!$C$28,'Check Eur3M'!$C$31,'Check Eur3M'!$C$34,'Check Eur3M'!$C$37)</c:f>
              <c:numCache>
                <c:formatCode>ddd\,\ dd\-mmm\-yyyy</c:formatCode>
                <c:ptCount val="11"/>
                <c:pt idx="0">
                  <c:v>42263</c:v>
                </c:pt>
                <c:pt idx="1">
                  <c:v>42354</c:v>
                </c:pt>
                <c:pt idx="2">
                  <c:v>42445</c:v>
                </c:pt>
                <c:pt idx="3">
                  <c:v>42536</c:v>
                </c:pt>
                <c:pt idx="4">
                  <c:v>42634</c:v>
                </c:pt>
                <c:pt idx="5">
                  <c:v>42725</c:v>
                </c:pt>
                <c:pt idx="6">
                  <c:v>42809</c:v>
                </c:pt>
                <c:pt idx="7">
                  <c:v>42907</c:v>
                </c:pt>
                <c:pt idx="8">
                  <c:v>42998</c:v>
                </c:pt>
                <c:pt idx="9">
                  <c:v>43089</c:v>
                </c:pt>
                <c:pt idx="10">
                  <c:v>43180</c:v>
                </c:pt>
              </c:numCache>
            </c:numRef>
          </c:xVal>
          <c:yVal>
            <c:numRef>
              <c:f>('Check Eur3M'!$I$7,'Check Eur3M'!$I$10,'Check Eur3M'!$I$13,'Check Eur3M'!$I$16,'Check Eur3M'!$I$19,'Check Eur3M'!$I$22,'Check Eur3M'!$I$25,'Check Eur3M'!$I$28,'Check Eur3M'!$I$31,'Check Eur3M'!$I$34,'Check Eur3M'!$I$37)</c:f>
              <c:numCache>
                <c:formatCode>0.0000</c:formatCode>
                <c:ptCount val="11"/>
                <c:pt idx="0">
                  <c:v>-8.6872860568533147E-2</c:v>
                </c:pt>
                <c:pt idx="1">
                  <c:v>-0.10159381316475963</c:v>
                </c:pt>
                <c:pt idx="2">
                  <c:v>-8.9578920946654206E-2</c:v>
                </c:pt>
                <c:pt idx="3">
                  <c:v>0.17156587047236069</c:v>
                </c:pt>
                <c:pt idx="4">
                  <c:v>1.693133441473026E-2</c:v>
                </c:pt>
                <c:pt idx="5">
                  <c:v>0.2494391869191869</c:v>
                </c:pt>
                <c:pt idx="6">
                  <c:v>0.20494983233242245</c:v>
                </c:pt>
                <c:pt idx="7">
                  <c:v>0.14659782213813019</c:v>
                </c:pt>
                <c:pt idx="8">
                  <c:v>0.1341132213263877</c:v>
                </c:pt>
                <c:pt idx="9">
                  <c:v>0.17390569351347693</c:v>
                </c:pt>
                <c:pt idx="10">
                  <c:v>-0.39615554793167795</c:v>
                </c:pt>
              </c:numCache>
            </c:numRef>
          </c:yVal>
          <c:smooth val="0"/>
        </c:ser>
        <c:dLbls>
          <c:showLegendKey val="0"/>
          <c:showVal val="0"/>
          <c:showCatName val="0"/>
          <c:showSerName val="0"/>
          <c:showPercent val="0"/>
          <c:showBubbleSize val="0"/>
        </c:dLbls>
        <c:axId val="564297088"/>
        <c:axId val="564299264"/>
      </c:scatterChart>
      <c:valAx>
        <c:axId val="564297088"/>
        <c:scaling>
          <c:orientation val="minMax"/>
          <c:max val="43234"/>
          <c:min val="42142"/>
        </c:scaling>
        <c:delete val="0"/>
        <c:axPos val="b"/>
        <c:numFmt formatCode="mmm\-yyyy" sourceLinked="0"/>
        <c:majorTickMark val="out"/>
        <c:minorTickMark val="out"/>
        <c:tickLblPos val="low"/>
        <c:txPr>
          <a:bodyPr rot="-2700000"/>
          <a:lstStyle/>
          <a:p>
            <a:pPr>
              <a:defRPr/>
            </a:pPr>
            <a:endParaRPr lang="en-US"/>
          </a:p>
        </c:txPr>
        <c:crossAx val="564299264"/>
        <c:crosses val="autoZero"/>
        <c:crossBetween val="midCat"/>
        <c:majorUnit val="80"/>
      </c:valAx>
      <c:valAx>
        <c:axId val="564299264"/>
        <c:scaling>
          <c:orientation val="minMax"/>
          <c:max val="0.8"/>
          <c:min val="-0.8"/>
        </c:scaling>
        <c:delete val="0"/>
        <c:axPos val="l"/>
        <c:majorGridlines/>
        <c:numFmt formatCode="0.00" sourceLinked="0"/>
        <c:majorTickMark val="out"/>
        <c:minorTickMark val="none"/>
        <c:tickLblPos val="nextTo"/>
        <c:crossAx val="564297088"/>
        <c:crosses val="autoZero"/>
        <c:crossBetween val="midCat"/>
      </c:valAx>
    </c:plotArea>
    <c:legend>
      <c:legendPos val="r"/>
      <c:legendEntry>
        <c:idx val="2"/>
        <c:delete val="1"/>
      </c:legendEntry>
      <c:layout>
        <c:manualLayout>
          <c:xMode val="edge"/>
          <c:yMode val="edge"/>
          <c:x val="7.6994007621673174E-2"/>
          <c:y val="4.6736862401120641E-2"/>
          <c:w val="0.15015279718709817"/>
          <c:h val="0.17468206327840907"/>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3M Fwd</a:t>
            </a:r>
          </a:p>
        </c:rich>
      </c:tx>
      <c:overlay val="1"/>
    </c:title>
    <c:autoTitleDeleted val="0"/>
    <c:plotArea>
      <c:layout>
        <c:manualLayout>
          <c:layoutTarget val="inner"/>
          <c:xMode val="edge"/>
          <c:yMode val="edge"/>
          <c:x val="7.3884015448639262E-2"/>
          <c:y val="3.7054712477905455E-2"/>
          <c:w val="0.90139230695022443"/>
          <c:h val="0.92589057504418903"/>
        </c:manualLayout>
      </c:layout>
      <c:scatterChart>
        <c:scatterStyle val="lineMarker"/>
        <c:varyColors val="0"/>
        <c:ser>
          <c:idx val="0"/>
          <c:order val="0"/>
          <c:tx>
            <c:v>3M Fwd</c:v>
          </c:tx>
          <c:spPr>
            <a:ln w="28575">
              <a:noFill/>
            </a:ln>
          </c:spPr>
          <c:marker>
            <c:symbol val="circle"/>
            <c:size val="2"/>
          </c:marker>
          <c:xVal>
            <c:numRef>
              <c:f>'Check Eur3M'!$AG$4:$AG$747</c:f>
              <c:numCache>
                <c:formatCode>d\-mmm\-yy</c:formatCode>
                <c:ptCount val="744"/>
                <c:pt idx="0">
                  <c:v>42187</c:v>
                </c:pt>
                <c:pt idx="1">
                  <c:v>42188</c:v>
                </c:pt>
                <c:pt idx="2">
                  <c:v>42191</c:v>
                </c:pt>
                <c:pt idx="3">
                  <c:v>42192</c:v>
                </c:pt>
                <c:pt idx="4">
                  <c:v>42193</c:v>
                </c:pt>
                <c:pt idx="5">
                  <c:v>42194</c:v>
                </c:pt>
                <c:pt idx="6">
                  <c:v>42195</c:v>
                </c:pt>
                <c:pt idx="7">
                  <c:v>42198</c:v>
                </c:pt>
                <c:pt idx="8">
                  <c:v>42199</c:v>
                </c:pt>
                <c:pt idx="9">
                  <c:v>42200</c:v>
                </c:pt>
                <c:pt idx="10">
                  <c:v>42201</c:v>
                </c:pt>
                <c:pt idx="11">
                  <c:v>42202</c:v>
                </c:pt>
                <c:pt idx="12">
                  <c:v>42205</c:v>
                </c:pt>
                <c:pt idx="13">
                  <c:v>42206</c:v>
                </c:pt>
                <c:pt idx="14">
                  <c:v>42207</c:v>
                </c:pt>
                <c:pt idx="15">
                  <c:v>42208</c:v>
                </c:pt>
                <c:pt idx="16">
                  <c:v>42209</c:v>
                </c:pt>
                <c:pt idx="17">
                  <c:v>42212</c:v>
                </c:pt>
                <c:pt idx="18">
                  <c:v>42213</c:v>
                </c:pt>
                <c:pt idx="19">
                  <c:v>42214</c:v>
                </c:pt>
                <c:pt idx="20">
                  <c:v>42215</c:v>
                </c:pt>
                <c:pt idx="21">
                  <c:v>42216</c:v>
                </c:pt>
                <c:pt idx="22">
                  <c:v>42219</c:v>
                </c:pt>
                <c:pt idx="23">
                  <c:v>42220</c:v>
                </c:pt>
                <c:pt idx="24">
                  <c:v>42221</c:v>
                </c:pt>
                <c:pt idx="25">
                  <c:v>42222</c:v>
                </c:pt>
                <c:pt idx="26">
                  <c:v>42223</c:v>
                </c:pt>
                <c:pt idx="27">
                  <c:v>42226</c:v>
                </c:pt>
                <c:pt idx="28">
                  <c:v>42227</c:v>
                </c:pt>
                <c:pt idx="29">
                  <c:v>42228</c:v>
                </c:pt>
                <c:pt idx="30">
                  <c:v>42229</c:v>
                </c:pt>
                <c:pt idx="31">
                  <c:v>42230</c:v>
                </c:pt>
                <c:pt idx="32">
                  <c:v>42233</c:v>
                </c:pt>
                <c:pt idx="33">
                  <c:v>42234</c:v>
                </c:pt>
                <c:pt idx="34">
                  <c:v>42235</c:v>
                </c:pt>
                <c:pt idx="35">
                  <c:v>42236</c:v>
                </c:pt>
                <c:pt idx="36">
                  <c:v>42237</c:v>
                </c:pt>
                <c:pt idx="37">
                  <c:v>42240</c:v>
                </c:pt>
                <c:pt idx="38">
                  <c:v>42241</c:v>
                </c:pt>
                <c:pt idx="39">
                  <c:v>42242</c:v>
                </c:pt>
                <c:pt idx="40">
                  <c:v>42243</c:v>
                </c:pt>
                <c:pt idx="41">
                  <c:v>42244</c:v>
                </c:pt>
                <c:pt idx="42">
                  <c:v>42247</c:v>
                </c:pt>
                <c:pt idx="43">
                  <c:v>42248</c:v>
                </c:pt>
                <c:pt idx="44">
                  <c:v>42249</c:v>
                </c:pt>
                <c:pt idx="45">
                  <c:v>42250</c:v>
                </c:pt>
                <c:pt idx="46">
                  <c:v>42251</c:v>
                </c:pt>
                <c:pt idx="47">
                  <c:v>42254</c:v>
                </c:pt>
                <c:pt idx="48">
                  <c:v>42255</c:v>
                </c:pt>
                <c:pt idx="49">
                  <c:v>42256</c:v>
                </c:pt>
                <c:pt idx="50">
                  <c:v>42257</c:v>
                </c:pt>
                <c:pt idx="51">
                  <c:v>42258</c:v>
                </c:pt>
                <c:pt idx="52">
                  <c:v>42261</c:v>
                </c:pt>
                <c:pt idx="53">
                  <c:v>42262</c:v>
                </c:pt>
                <c:pt idx="54">
                  <c:v>42263</c:v>
                </c:pt>
                <c:pt idx="55">
                  <c:v>42264</c:v>
                </c:pt>
                <c:pt idx="56">
                  <c:v>42265</c:v>
                </c:pt>
                <c:pt idx="57">
                  <c:v>42268</c:v>
                </c:pt>
                <c:pt idx="58">
                  <c:v>42269</c:v>
                </c:pt>
                <c:pt idx="59">
                  <c:v>42270</c:v>
                </c:pt>
                <c:pt idx="60">
                  <c:v>42271</c:v>
                </c:pt>
                <c:pt idx="61">
                  <c:v>42272</c:v>
                </c:pt>
                <c:pt idx="62">
                  <c:v>42275</c:v>
                </c:pt>
                <c:pt idx="63">
                  <c:v>42276</c:v>
                </c:pt>
                <c:pt idx="64">
                  <c:v>42277</c:v>
                </c:pt>
                <c:pt idx="65">
                  <c:v>42278</c:v>
                </c:pt>
                <c:pt idx="66">
                  <c:v>42279</c:v>
                </c:pt>
                <c:pt idx="67">
                  <c:v>42282</c:v>
                </c:pt>
                <c:pt idx="68">
                  <c:v>42283</c:v>
                </c:pt>
                <c:pt idx="69">
                  <c:v>42284</c:v>
                </c:pt>
                <c:pt idx="70">
                  <c:v>42285</c:v>
                </c:pt>
                <c:pt idx="71">
                  <c:v>42286</c:v>
                </c:pt>
                <c:pt idx="72">
                  <c:v>42289</c:v>
                </c:pt>
                <c:pt idx="73">
                  <c:v>42290</c:v>
                </c:pt>
                <c:pt idx="74">
                  <c:v>42291</c:v>
                </c:pt>
                <c:pt idx="75">
                  <c:v>42292</c:v>
                </c:pt>
                <c:pt idx="76">
                  <c:v>42293</c:v>
                </c:pt>
                <c:pt idx="77">
                  <c:v>42296</c:v>
                </c:pt>
                <c:pt idx="78">
                  <c:v>42297</c:v>
                </c:pt>
                <c:pt idx="79">
                  <c:v>42298</c:v>
                </c:pt>
                <c:pt idx="80">
                  <c:v>42299</c:v>
                </c:pt>
                <c:pt idx="81">
                  <c:v>42300</c:v>
                </c:pt>
                <c:pt idx="82">
                  <c:v>42303</c:v>
                </c:pt>
                <c:pt idx="83">
                  <c:v>42304</c:v>
                </c:pt>
                <c:pt idx="84">
                  <c:v>42305</c:v>
                </c:pt>
                <c:pt idx="85">
                  <c:v>42306</c:v>
                </c:pt>
                <c:pt idx="86">
                  <c:v>42307</c:v>
                </c:pt>
                <c:pt idx="87">
                  <c:v>42310</c:v>
                </c:pt>
                <c:pt idx="88">
                  <c:v>42311</c:v>
                </c:pt>
                <c:pt idx="89">
                  <c:v>42312</c:v>
                </c:pt>
                <c:pt idx="90">
                  <c:v>42313</c:v>
                </c:pt>
                <c:pt idx="91">
                  <c:v>42314</c:v>
                </c:pt>
                <c:pt idx="92">
                  <c:v>42317</c:v>
                </c:pt>
                <c:pt idx="93">
                  <c:v>42318</c:v>
                </c:pt>
                <c:pt idx="94">
                  <c:v>42319</c:v>
                </c:pt>
                <c:pt idx="95">
                  <c:v>42320</c:v>
                </c:pt>
                <c:pt idx="96">
                  <c:v>42321</c:v>
                </c:pt>
                <c:pt idx="97">
                  <c:v>42324</c:v>
                </c:pt>
                <c:pt idx="98">
                  <c:v>42325</c:v>
                </c:pt>
                <c:pt idx="99">
                  <c:v>42326</c:v>
                </c:pt>
                <c:pt idx="100">
                  <c:v>42327</c:v>
                </c:pt>
                <c:pt idx="101">
                  <c:v>42328</c:v>
                </c:pt>
                <c:pt idx="102">
                  <c:v>42331</c:v>
                </c:pt>
                <c:pt idx="103">
                  <c:v>42332</c:v>
                </c:pt>
                <c:pt idx="104">
                  <c:v>42333</c:v>
                </c:pt>
                <c:pt idx="105">
                  <c:v>42334</c:v>
                </c:pt>
                <c:pt idx="106">
                  <c:v>42335</c:v>
                </c:pt>
                <c:pt idx="107">
                  <c:v>42338</c:v>
                </c:pt>
                <c:pt idx="108">
                  <c:v>42339</c:v>
                </c:pt>
                <c:pt idx="109">
                  <c:v>42340</c:v>
                </c:pt>
                <c:pt idx="110">
                  <c:v>42341</c:v>
                </c:pt>
                <c:pt idx="111">
                  <c:v>42342</c:v>
                </c:pt>
                <c:pt idx="112">
                  <c:v>42345</c:v>
                </c:pt>
                <c:pt idx="113">
                  <c:v>42346</c:v>
                </c:pt>
                <c:pt idx="114">
                  <c:v>42347</c:v>
                </c:pt>
                <c:pt idx="115">
                  <c:v>42348</c:v>
                </c:pt>
                <c:pt idx="116">
                  <c:v>42349</c:v>
                </c:pt>
                <c:pt idx="117">
                  <c:v>42352</c:v>
                </c:pt>
                <c:pt idx="118">
                  <c:v>42353</c:v>
                </c:pt>
                <c:pt idx="119">
                  <c:v>42354</c:v>
                </c:pt>
                <c:pt idx="120">
                  <c:v>42355</c:v>
                </c:pt>
                <c:pt idx="121">
                  <c:v>42356</c:v>
                </c:pt>
                <c:pt idx="122">
                  <c:v>42359</c:v>
                </c:pt>
                <c:pt idx="123">
                  <c:v>42360</c:v>
                </c:pt>
                <c:pt idx="124">
                  <c:v>42361</c:v>
                </c:pt>
                <c:pt idx="125">
                  <c:v>42362</c:v>
                </c:pt>
                <c:pt idx="126">
                  <c:v>42366</c:v>
                </c:pt>
                <c:pt idx="127">
                  <c:v>42367</c:v>
                </c:pt>
                <c:pt idx="128">
                  <c:v>42368</c:v>
                </c:pt>
                <c:pt idx="129">
                  <c:v>42369</c:v>
                </c:pt>
                <c:pt idx="130">
                  <c:v>42373</c:v>
                </c:pt>
                <c:pt idx="131">
                  <c:v>42374</c:v>
                </c:pt>
                <c:pt idx="132">
                  <c:v>42375</c:v>
                </c:pt>
                <c:pt idx="133">
                  <c:v>42376</c:v>
                </c:pt>
                <c:pt idx="134">
                  <c:v>42377</c:v>
                </c:pt>
                <c:pt idx="135">
                  <c:v>42380</c:v>
                </c:pt>
                <c:pt idx="136">
                  <c:v>42381</c:v>
                </c:pt>
                <c:pt idx="137">
                  <c:v>42382</c:v>
                </c:pt>
                <c:pt idx="138">
                  <c:v>42383</c:v>
                </c:pt>
                <c:pt idx="139">
                  <c:v>42384</c:v>
                </c:pt>
                <c:pt idx="140">
                  <c:v>42387</c:v>
                </c:pt>
                <c:pt idx="141">
                  <c:v>42388</c:v>
                </c:pt>
                <c:pt idx="142">
                  <c:v>42389</c:v>
                </c:pt>
                <c:pt idx="143">
                  <c:v>42390</c:v>
                </c:pt>
                <c:pt idx="144">
                  <c:v>42391</c:v>
                </c:pt>
                <c:pt idx="145">
                  <c:v>42394</c:v>
                </c:pt>
                <c:pt idx="146">
                  <c:v>42395</c:v>
                </c:pt>
                <c:pt idx="147">
                  <c:v>42396</c:v>
                </c:pt>
                <c:pt idx="148">
                  <c:v>42397</c:v>
                </c:pt>
                <c:pt idx="149">
                  <c:v>42398</c:v>
                </c:pt>
                <c:pt idx="150">
                  <c:v>42401</c:v>
                </c:pt>
                <c:pt idx="151">
                  <c:v>42402</c:v>
                </c:pt>
                <c:pt idx="152">
                  <c:v>42403</c:v>
                </c:pt>
                <c:pt idx="153">
                  <c:v>42404</c:v>
                </c:pt>
                <c:pt idx="154">
                  <c:v>42405</c:v>
                </c:pt>
                <c:pt idx="155">
                  <c:v>42408</c:v>
                </c:pt>
                <c:pt idx="156">
                  <c:v>42409</c:v>
                </c:pt>
                <c:pt idx="157">
                  <c:v>42410</c:v>
                </c:pt>
                <c:pt idx="158">
                  <c:v>42411</c:v>
                </c:pt>
                <c:pt idx="159">
                  <c:v>42412</c:v>
                </c:pt>
                <c:pt idx="160">
                  <c:v>42415</c:v>
                </c:pt>
                <c:pt idx="161">
                  <c:v>42416</c:v>
                </c:pt>
                <c:pt idx="162">
                  <c:v>42417</c:v>
                </c:pt>
                <c:pt idx="163">
                  <c:v>42418</c:v>
                </c:pt>
                <c:pt idx="164">
                  <c:v>42419</c:v>
                </c:pt>
                <c:pt idx="165">
                  <c:v>42422</c:v>
                </c:pt>
                <c:pt idx="166">
                  <c:v>42423</c:v>
                </c:pt>
                <c:pt idx="167">
                  <c:v>42424</c:v>
                </c:pt>
                <c:pt idx="168">
                  <c:v>42425</c:v>
                </c:pt>
                <c:pt idx="169">
                  <c:v>42426</c:v>
                </c:pt>
                <c:pt idx="170">
                  <c:v>42429</c:v>
                </c:pt>
                <c:pt idx="171">
                  <c:v>42430</c:v>
                </c:pt>
                <c:pt idx="172">
                  <c:v>42431</c:v>
                </c:pt>
                <c:pt idx="173">
                  <c:v>42432</c:v>
                </c:pt>
                <c:pt idx="174">
                  <c:v>42433</c:v>
                </c:pt>
                <c:pt idx="175">
                  <c:v>42436</c:v>
                </c:pt>
                <c:pt idx="176">
                  <c:v>42437</c:v>
                </c:pt>
                <c:pt idx="177">
                  <c:v>42438</c:v>
                </c:pt>
                <c:pt idx="178">
                  <c:v>42439</c:v>
                </c:pt>
                <c:pt idx="179">
                  <c:v>42440</c:v>
                </c:pt>
                <c:pt idx="180">
                  <c:v>42443</c:v>
                </c:pt>
                <c:pt idx="181">
                  <c:v>42444</c:v>
                </c:pt>
                <c:pt idx="182">
                  <c:v>42445</c:v>
                </c:pt>
                <c:pt idx="183">
                  <c:v>42446</c:v>
                </c:pt>
                <c:pt idx="184">
                  <c:v>42447</c:v>
                </c:pt>
                <c:pt idx="185">
                  <c:v>42450</c:v>
                </c:pt>
                <c:pt idx="186">
                  <c:v>42451</c:v>
                </c:pt>
                <c:pt idx="187">
                  <c:v>42452</c:v>
                </c:pt>
                <c:pt idx="188">
                  <c:v>42453</c:v>
                </c:pt>
                <c:pt idx="189">
                  <c:v>42458</c:v>
                </c:pt>
                <c:pt idx="190">
                  <c:v>42459</c:v>
                </c:pt>
                <c:pt idx="191">
                  <c:v>42460</c:v>
                </c:pt>
                <c:pt idx="192">
                  <c:v>42461</c:v>
                </c:pt>
                <c:pt idx="193">
                  <c:v>42464</c:v>
                </c:pt>
                <c:pt idx="194">
                  <c:v>42465</c:v>
                </c:pt>
                <c:pt idx="195">
                  <c:v>42466</c:v>
                </c:pt>
                <c:pt idx="196">
                  <c:v>42467</c:v>
                </c:pt>
                <c:pt idx="197">
                  <c:v>42468</c:v>
                </c:pt>
                <c:pt idx="198">
                  <c:v>42471</c:v>
                </c:pt>
                <c:pt idx="199">
                  <c:v>42472</c:v>
                </c:pt>
                <c:pt idx="200">
                  <c:v>42473</c:v>
                </c:pt>
                <c:pt idx="201">
                  <c:v>42474</c:v>
                </c:pt>
                <c:pt idx="202">
                  <c:v>42475</c:v>
                </c:pt>
                <c:pt idx="203">
                  <c:v>42478</c:v>
                </c:pt>
                <c:pt idx="204">
                  <c:v>42479</c:v>
                </c:pt>
                <c:pt idx="205">
                  <c:v>42480</c:v>
                </c:pt>
                <c:pt idx="206">
                  <c:v>42481</c:v>
                </c:pt>
                <c:pt idx="207">
                  <c:v>42482</c:v>
                </c:pt>
                <c:pt idx="208">
                  <c:v>42485</c:v>
                </c:pt>
                <c:pt idx="209">
                  <c:v>42486</c:v>
                </c:pt>
                <c:pt idx="210">
                  <c:v>42487</c:v>
                </c:pt>
                <c:pt idx="211">
                  <c:v>42488</c:v>
                </c:pt>
                <c:pt idx="212">
                  <c:v>42489</c:v>
                </c:pt>
                <c:pt idx="213">
                  <c:v>42492</c:v>
                </c:pt>
                <c:pt idx="214">
                  <c:v>42493</c:v>
                </c:pt>
                <c:pt idx="215">
                  <c:v>42494</c:v>
                </c:pt>
                <c:pt idx="216">
                  <c:v>42495</c:v>
                </c:pt>
                <c:pt idx="217">
                  <c:v>42496</c:v>
                </c:pt>
                <c:pt idx="218">
                  <c:v>42499</c:v>
                </c:pt>
                <c:pt idx="219">
                  <c:v>42500</c:v>
                </c:pt>
                <c:pt idx="220">
                  <c:v>42501</c:v>
                </c:pt>
                <c:pt idx="221">
                  <c:v>42502</c:v>
                </c:pt>
                <c:pt idx="222">
                  <c:v>42503</c:v>
                </c:pt>
                <c:pt idx="223">
                  <c:v>42506</c:v>
                </c:pt>
                <c:pt idx="224">
                  <c:v>42507</c:v>
                </c:pt>
                <c:pt idx="225">
                  <c:v>42508</c:v>
                </c:pt>
                <c:pt idx="226">
                  <c:v>42509</c:v>
                </c:pt>
                <c:pt idx="227">
                  <c:v>42510</c:v>
                </c:pt>
                <c:pt idx="228">
                  <c:v>42513</c:v>
                </c:pt>
                <c:pt idx="229">
                  <c:v>42514</c:v>
                </c:pt>
                <c:pt idx="230">
                  <c:v>42515</c:v>
                </c:pt>
                <c:pt idx="231">
                  <c:v>42516</c:v>
                </c:pt>
                <c:pt idx="232">
                  <c:v>42517</c:v>
                </c:pt>
                <c:pt idx="233">
                  <c:v>42520</c:v>
                </c:pt>
                <c:pt idx="234">
                  <c:v>42521</c:v>
                </c:pt>
                <c:pt idx="235">
                  <c:v>42522</c:v>
                </c:pt>
                <c:pt idx="236">
                  <c:v>42523</c:v>
                </c:pt>
                <c:pt idx="237">
                  <c:v>42524</c:v>
                </c:pt>
                <c:pt idx="238">
                  <c:v>42527</c:v>
                </c:pt>
                <c:pt idx="239">
                  <c:v>42528</c:v>
                </c:pt>
                <c:pt idx="240">
                  <c:v>42529</c:v>
                </c:pt>
                <c:pt idx="241">
                  <c:v>42530</c:v>
                </c:pt>
                <c:pt idx="242">
                  <c:v>42531</c:v>
                </c:pt>
                <c:pt idx="243">
                  <c:v>42534</c:v>
                </c:pt>
                <c:pt idx="244">
                  <c:v>42535</c:v>
                </c:pt>
                <c:pt idx="245">
                  <c:v>42536</c:v>
                </c:pt>
                <c:pt idx="246">
                  <c:v>42537</c:v>
                </c:pt>
                <c:pt idx="247">
                  <c:v>42538</c:v>
                </c:pt>
                <c:pt idx="248">
                  <c:v>42541</c:v>
                </c:pt>
                <c:pt idx="249">
                  <c:v>42542</c:v>
                </c:pt>
                <c:pt idx="250">
                  <c:v>42543</c:v>
                </c:pt>
                <c:pt idx="251">
                  <c:v>42544</c:v>
                </c:pt>
                <c:pt idx="252">
                  <c:v>42545</c:v>
                </c:pt>
                <c:pt idx="253">
                  <c:v>42548</c:v>
                </c:pt>
                <c:pt idx="254">
                  <c:v>42549</c:v>
                </c:pt>
                <c:pt idx="255">
                  <c:v>42550</c:v>
                </c:pt>
                <c:pt idx="256">
                  <c:v>42551</c:v>
                </c:pt>
                <c:pt idx="257">
                  <c:v>42552</c:v>
                </c:pt>
                <c:pt idx="258">
                  <c:v>42555</c:v>
                </c:pt>
                <c:pt idx="259">
                  <c:v>42556</c:v>
                </c:pt>
                <c:pt idx="260">
                  <c:v>42557</c:v>
                </c:pt>
                <c:pt idx="261">
                  <c:v>42558</c:v>
                </c:pt>
                <c:pt idx="262">
                  <c:v>42559</c:v>
                </c:pt>
                <c:pt idx="263">
                  <c:v>42562</c:v>
                </c:pt>
                <c:pt idx="264">
                  <c:v>42563</c:v>
                </c:pt>
                <c:pt idx="265">
                  <c:v>42564</c:v>
                </c:pt>
                <c:pt idx="266">
                  <c:v>42565</c:v>
                </c:pt>
                <c:pt idx="267">
                  <c:v>42566</c:v>
                </c:pt>
                <c:pt idx="268">
                  <c:v>42569</c:v>
                </c:pt>
                <c:pt idx="269">
                  <c:v>42570</c:v>
                </c:pt>
                <c:pt idx="270">
                  <c:v>42571</c:v>
                </c:pt>
                <c:pt idx="271">
                  <c:v>42572</c:v>
                </c:pt>
                <c:pt idx="272">
                  <c:v>42573</c:v>
                </c:pt>
                <c:pt idx="273">
                  <c:v>42576</c:v>
                </c:pt>
                <c:pt idx="274">
                  <c:v>42577</c:v>
                </c:pt>
                <c:pt idx="275">
                  <c:v>42578</c:v>
                </c:pt>
                <c:pt idx="276">
                  <c:v>42579</c:v>
                </c:pt>
                <c:pt idx="277">
                  <c:v>42580</c:v>
                </c:pt>
                <c:pt idx="278">
                  <c:v>42583</c:v>
                </c:pt>
                <c:pt idx="279">
                  <c:v>42584</c:v>
                </c:pt>
                <c:pt idx="280">
                  <c:v>42585</c:v>
                </c:pt>
                <c:pt idx="281">
                  <c:v>42586</c:v>
                </c:pt>
                <c:pt idx="282">
                  <c:v>42587</c:v>
                </c:pt>
                <c:pt idx="283">
                  <c:v>42590</c:v>
                </c:pt>
                <c:pt idx="284">
                  <c:v>42591</c:v>
                </c:pt>
                <c:pt idx="285">
                  <c:v>42592</c:v>
                </c:pt>
                <c:pt idx="286">
                  <c:v>42593</c:v>
                </c:pt>
                <c:pt idx="287">
                  <c:v>42594</c:v>
                </c:pt>
                <c:pt idx="288">
                  <c:v>42597</c:v>
                </c:pt>
                <c:pt idx="289">
                  <c:v>42598</c:v>
                </c:pt>
                <c:pt idx="290">
                  <c:v>42599</c:v>
                </c:pt>
                <c:pt idx="291">
                  <c:v>42600</c:v>
                </c:pt>
                <c:pt idx="292">
                  <c:v>42601</c:v>
                </c:pt>
                <c:pt idx="293">
                  <c:v>42604</c:v>
                </c:pt>
                <c:pt idx="294">
                  <c:v>42605</c:v>
                </c:pt>
                <c:pt idx="295">
                  <c:v>42606</c:v>
                </c:pt>
                <c:pt idx="296">
                  <c:v>42607</c:v>
                </c:pt>
                <c:pt idx="297">
                  <c:v>42608</c:v>
                </c:pt>
                <c:pt idx="298">
                  <c:v>42611</c:v>
                </c:pt>
                <c:pt idx="299">
                  <c:v>42612</c:v>
                </c:pt>
                <c:pt idx="300">
                  <c:v>42613</c:v>
                </c:pt>
                <c:pt idx="301">
                  <c:v>42614</c:v>
                </c:pt>
                <c:pt idx="302">
                  <c:v>42615</c:v>
                </c:pt>
                <c:pt idx="303">
                  <c:v>42618</c:v>
                </c:pt>
                <c:pt idx="304">
                  <c:v>42619</c:v>
                </c:pt>
                <c:pt idx="305">
                  <c:v>42620</c:v>
                </c:pt>
                <c:pt idx="306">
                  <c:v>42621</c:v>
                </c:pt>
                <c:pt idx="307">
                  <c:v>42622</c:v>
                </c:pt>
                <c:pt idx="308">
                  <c:v>42625</c:v>
                </c:pt>
                <c:pt idx="309">
                  <c:v>42626</c:v>
                </c:pt>
                <c:pt idx="310">
                  <c:v>42627</c:v>
                </c:pt>
                <c:pt idx="311">
                  <c:v>42628</c:v>
                </c:pt>
                <c:pt idx="312">
                  <c:v>42629</c:v>
                </c:pt>
                <c:pt idx="313">
                  <c:v>42632</c:v>
                </c:pt>
                <c:pt idx="314">
                  <c:v>42633</c:v>
                </c:pt>
                <c:pt idx="315">
                  <c:v>42634</c:v>
                </c:pt>
                <c:pt idx="316">
                  <c:v>42635</c:v>
                </c:pt>
                <c:pt idx="317">
                  <c:v>42636</c:v>
                </c:pt>
                <c:pt idx="318">
                  <c:v>42639</c:v>
                </c:pt>
                <c:pt idx="319">
                  <c:v>42640</c:v>
                </c:pt>
                <c:pt idx="320">
                  <c:v>42641</c:v>
                </c:pt>
                <c:pt idx="321">
                  <c:v>42642</c:v>
                </c:pt>
                <c:pt idx="322">
                  <c:v>42643</c:v>
                </c:pt>
                <c:pt idx="323">
                  <c:v>42646</c:v>
                </c:pt>
                <c:pt idx="324">
                  <c:v>42647</c:v>
                </c:pt>
                <c:pt idx="325">
                  <c:v>42648</c:v>
                </c:pt>
                <c:pt idx="326">
                  <c:v>42649</c:v>
                </c:pt>
                <c:pt idx="327">
                  <c:v>42650</c:v>
                </c:pt>
                <c:pt idx="328">
                  <c:v>42653</c:v>
                </c:pt>
                <c:pt idx="329">
                  <c:v>42654</c:v>
                </c:pt>
                <c:pt idx="330">
                  <c:v>42655</c:v>
                </c:pt>
                <c:pt idx="331">
                  <c:v>42656</c:v>
                </c:pt>
                <c:pt idx="332">
                  <c:v>42657</c:v>
                </c:pt>
                <c:pt idx="333">
                  <c:v>42660</c:v>
                </c:pt>
                <c:pt idx="334">
                  <c:v>42661</c:v>
                </c:pt>
                <c:pt idx="335">
                  <c:v>42662</c:v>
                </c:pt>
                <c:pt idx="336">
                  <c:v>42663</c:v>
                </c:pt>
                <c:pt idx="337">
                  <c:v>42664</c:v>
                </c:pt>
                <c:pt idx="338">
                  <c:v>42667</c:v>
                </c:pt>
                <c:pt idx="339">
                  <c:v>42668</c:v>
                </c:pt>
                <c:pt idx="340">
                  <c:v>42669</c:v>
                </c:pt>
                <c:pt idx="341">
                  <c:v>42670</c:v>
                </c:pt>
                <c:pt idx="342">
                  <c:v>42671</c:v>
                </c:pt>
                <c:pt idx="343">
                  <c:v>42674</c:v>
                </c:pt>
                <c:pt idx="344">
                  <c:v>42675</c:v>
                </c:pt>
                <c:pt idx="345">
                  <c:v>42676</c:v>
                </c:pt>
                <c:pt idx="346">
                  <c:v>42677</c:v>
                </c:pt>
                <c:pt idx="347">
                  <c:v>42678</c:v>
                </c:pt>
                <c:pt idx="348">
                  <c:v>42681</c:v>
                </c:pt>
                <c:pt idx="349">
                  <c:v>42682</c:v>
                </c:pt>
                <c:pt idx="350">
                  <c:v>42683</c:v>
                </c:pt>
                <c:pt idx="351">
                  <c:v>42684</c:v>
                </c:pt>
                <c:pt idx="352">
                  <c:v>42685</c:v>
                </c:pt>
                <c:pt idx="353">
                  <c:v>42688</c:v>
                </c:pt>
                <c:pt idx="354">
                  <c:v>42689</c:v>
                </c:pt>
                <c:pt idx="355">
                  <c:v>42690</c:v>
                </c:pt>
                <c:pt idx="356">
                  <c:v>42691</c:v>
                </c:pt>
                <c:pt idx="357">
                  <c:v>42692</c:v>
                </c:pt>
                <c:pt idx="358">
                  <c:v>42695</c:v>
                </c:pt>
                <c:pt idx="359">
                  <c:v>42696</c:v>
                </c:pt>
                <c:pt idx="360">
                  <c:v>42697</c:v>
                </c:pt>
                <c:pt idx="361">
                  <c:v>42698</c:v>
                </c:pt>
                <c:pt idx="362">
                  <c:v>42699</c:v>
                </c:pt>
                <c:pt idx="363">
                  <c:v>42702</c:v>
                </c:pt>
                <c:pt idx="364">
                  <c:v>42703</c:v>
                </c:pt>
                <c:pt idx="365">
                  <c:v>42704</c:v>
                </c:pt>
                <c:pt idx="366">
                  <c:v>42705</c:v>
                </c:pt>
                <c:pt idx="367">
                  <c:v>42706</c:v>
                </c:pt>
                <c:pt idx="368">
                  <c:v>42709</c:v>
                </c:pt>
                <c:pt idx="369">
                  <c:v>42710</c:v>
                </c:pt>
                <c:pt idx="370">
                  <c:v>42711</c:v>
                </c:pt>
                <c:pt idx="371">
                  <c:v>42712</c:v>
                </c:pt>
                <c:pt idx="372">
                  <c:v>42713</c:v>
                </c:pt>
                <c:pt idx="373">
                  <c:v>42716</c:v>
                </c:pt>
                <c:pt idx="374">
                  <c:v>42717</c:v>
                </c:pt>
                <c:pt idx="375">
                  <c:v>42718</c:v>
                </c:pt>
                <c:pt idx="376">
                  <c:v>42719</c:v>
                </c:pt>
                <c:pt idx="377">
                  <c:v>42720</c:v>
                </c:pt>
                <c:pt idx="378">
                  <c:v>42723</c:v>
                </c:pt>
                <c:pt idx="379">
                  <c:v>42724</c:v>
                </c:pt>
                <c:pt idx="380">
                  <c:v>42725</c:v>
                </c:pt>
                <c:pt idx="381">
                  <c:v>42726</c:v>
                </c:pt>
                <c:pt idx="382">
                  <c:v>42727</c:v>
                </c:pt>
                <c:pt idx="383">
                  <c:v>42731</c:v>
                </c:pt>
                <c:pt idx="384">
                  <c:v>42732</c:v>
                </c:pt>
                <c:pt idx="385">
                  <c:v>42733</c:v>
                </c:pt>
                <c:pt idx="386">
                  <c:v>42734</c:v>
                </c:pt>
                <c:pt idx="387">
                  <c:v>42737</c:v>
                </c:pt>
                <c:pt idx="388">
                  <c:v>42738</c:v>
                </c:pt>
                <c:pt idx="389">
                  <c:v>42739</c:v>
                </c:pt>
                <c:pt idx="390">
                  <c:v>42740</c:v>
                </c:pt>
                <c:pt idx="391">
                  <c:v>42741</c:v>
                </c:pt>
                <c:pt idx="392">
                  <c:v>42744</c:v>
                </c:pt>
                <c:pt idx="393">
                  <c:v>42745</c:v>
                </c:pt>
                <c:pt idx="394">
                  <c:v>42746</c:v>
                </c:pt>
                <c:pt idx="395">
                  <c:v>42747</c:v>
                </c:pt>
                <c:pt idx="396">
                  <c:v>42748</c:v>
                </c:pt>
                <c:pt idx="397">
                  <c:v>42751</c:v>
                </c:pt>
                <c:pt idx="398">
                  <c:v>42752</c:v>
                </c:pt>
                <c:pt idx="399">
                  <c:v>42753</c:v>
                </c:pt>
                <c:pt idx="400">
                  <c:v>42754</c:v>
                </c:pt>
                <c:pt idx="401">
                  <c:v>42755</c:v>
                </c:pt>
                <c:pt idx="402">
                  <c:v>42758</c:v>
                </c:pt>
                <c:pt idx="403">
                  <c:v>42759</c:v>
                </c:pt>
                <c:pt idx="404">
                  <c:v>42760</c:v>
                </c:pt>
                <c:pt idx="405">
                  <c:v>42761</c:v>
                </c:pt>
                <c:pt idx="406">
                  <c:v>42762</c:v>
                </c:pt>
                <c:pt idx="407">
                  <c:v>42765</c:v>
                </c:pt>
                <c:pt idx="408">
                  <c:v>42766</c:v>
                </c:pt>
                <c:pt idx="409">
                  <c:v>42767</c:v>
                </c:pt>
                <c:pt idx="410">
                  <c:v>42768</c:v>
                </c:pt>
                <c:pt idx="411">
                  <c:v>42769</c:v>
                </c:pt>
                <c:pt idx="412">
                  <c:v>42772</c:v>
                </c:pt>
                <c:pt idx="413">
                  <c:v>42773</c:v>
                </c:pt>
                <c:pt idx="414">
                  <c:v>42774</c:v>
                </c:pt>
                <c:pt idx="415">
                  <c:v>42775</c:v>
                </c:pt>
                <c:pt idx="416">
                  <c:v>42776</c:v>
                </c:pt>
                <c:pt idx="417">
                  <c:v>42779</c:v>
                </c:pt>
                <c:pt idx="418">
                  <c:v>42780</c:v>
                </c:pt>
                <c:pt idx="419">
                  <c:v>42781</c:v>
                </c:pt>
                <c:pt idx="420">
                  <c:v>42782</c:v>
                </c:pt>
                <c:pt idx="421">
                  <c:v>42783</c:v>
                </c:pt>
                <c:pt idx="422">
                  <c:v>42786</c:v>
                </c:pt>
                <c:pt idx="423">
                  <c:v>42787</c:v>
                </c:pt>
                <c:pt idx="424">
                  <c:v>42788</c:v>
                </c:pt>
                <c:pt idx="425">
                  <c:v>42789</c:v>
                </c:pt>
                <c:pt idx="426">
                  <c:v>42790</c:v>
                </c:pt>
                <c:pt idx="427">
                  <c:v>42793</c:v>
                </c:pt>
                <c:pt idx="428">
                  <c:v>42794</c:v>
                </c:pt>
                <c:pt idx="429">
                  <c:v>42795</c:v>
                </c:pt>
                <c:pt idx="430">
                  <c:v>42796</c:v>
                </c:pt>
                <c:pt idx="431">
                  <c:v>42797</c:v>
                </c:pt>
                <c:pt idx="432">
                  <c:v>42800</c:v>
                </c:pt>
                <c:pt idx="433">
                  <c:v>42801</c:v>
                </c:pt>
                <c:pt idx="434">
                  <c:v>42802</c:v>
                </c:pt>
                <c:pt idx="435">
                  <c:v>42803</c:v>
                </c:pt>
                <c:pt idx="436">
                  <c:v>42804</c:v>
                </c:pt>
                <c:pt idx="437">
                  <c:v>42807</c:v>
                </c:pt>
                <c:pt idx="438">
                  <c:v>42808</c:v>
                </c:pt>
                <c:pt idx="439">
                  <c:v>42809</c:v>
                </c:pt>
                <c:pt idx="440">
                  <c:v>42810</c:v>
                </c:pt>
                <c:pt idx="441">
                  <c:v>42811</c:v>
                </c:pt>
                <c:pt idx="442">
                  <c:v>42814</c:v>
                </c:pt>
                <c:pt idx="443">
                  <c:v>42815</c:v>
                </c:pt>
                <c:pt idx="444">
                  <c:v>42816</c:v>
                </c:pt>
                <c:pt idx="445">
                  <c:v>42817</c:v>
                </c:pt>
                <c:pt idx="446">
                  <c:v>42818</c:v>
                </c:pt>
                <c:pt idx="447">
                  <c:v>42821</c:v>
                </c:pt>
                <c:pt idx="448">
                  <c:v>42822</c:v>
                </c:pt>
                <c:pt idx="449">
                  <c:v>42823</c:v>
                </c:pt>
                <c:pt idx="450">
                  <c:v>42824</c:v>
                </c:pt>
                <c:pt idx="451">
                  <c:v>42825</c:v>
                </c:pt>
                <c:pt idx="452">
                  <c:v>42828</c:v>
                </c:pt>
                <c:pt idx="453">
                  <c:v>42829</c:v>
                </c:pt>
                <c:pt idx="454">
                  <c:v>42830</c:v>
                </c:pt>
                <c:pt idx="455">
                  <c:v>42831</c:v>
                </c:pt>
                <c:pt idx="456">
                  <c:v>42832</c:v>
                </c:pt>
                <c:pt idx="457">
                  <c:v>42835</c:v>
                </c:pt>
                <c:pt idx="458">
                  <c:v>42836</c:v>
                </c:pt>
                <c:pt idx="459">
                  <c:v>42837</c:v>
                </c:pt>
                <c:pt idx="460">
                  <c:v>42838</c:v>
                </c:pt>
                <c:pt idx="461">
                  <c:v>42843</c:v>
                </c:pt>
                <c:pt idx="462">
                  <c:v>42844</c:v>
                </c:pt>
                <c:pt idx="463">
                  <c:v>42845</c:v>
                </c:pt>
                <c:pt idx="464">
                  <c:v>42846</c:v>
                </c:pt>
                <c:pt idx="465">
                  <c:v>42849</c:v>
                </c:pt>
                <c:pt idx="466">
                  <c:v>42850</c:v>
                </c:pt>
                <c:pt idx="467">
                  <c:v>42851</c:v>
                </c:pt>
                <c:pt idx="468">
                  <c:v>42852</c:v>
                </c:pt>
                <c:pt idx="469">
                  <c:v>42853</c:v>
                </c:pt>
                <c:pt idx="470">
                  <c:v>42857</c:v>
                </c:pt>
                <c:pt idx="471">
                  <c:v>42858</c:v>
                </c:pt>
                <c:pt idx="472">
                  <c:v>42859</c:v>
                </c:pt>
                <c:pt idx="473">
                  <c:v>42860</c:v>
                </c:pt>
                <c:pt idx="474">
                  <c:v>42863</c:v>
                </c:pt>
                <c:pt idx="475">
                  <c:v>42864</c:v>
                </c:pt>
                <c:pt idx="476">
                  <c:v>42865</c:v>
                </c:pt>
                <c:pt idx="477">
                  <c:v>42866</c:v>
                </c:pt>
                <c:pt idx="478">
                  <c:v>42867</c:v>
                </c:pt>
                <c:pt idx="479">
                  <c:v>42870</c:v>
                </c:pt>
                <c:pt idx="480">
                  <c:v>42871</c:v>
                </c:pt>
                <c:pt idx="481">
                  <c:v>42872</c:v>
                </c:pt>
                <c:pt idx="482">
                  <c:v>42873</c:v>
                </c:pt>
                <c:pt idx="483">
                  <c:v>42874</c:v>
                </c:pt>
                <c:pt idx="484">
                  <c:v>42877</c:v>
                </c:pt>
                <c:pt idx="485">
                  <c:v>42878</c:v>
                </c:pt>
                <c:pt idx="486">
                  <c:v>42879</c:v>
                </c:pt>
                <c:pt idx="487">
                  <c:v>42880</c:v>
                </c:pt>
                <c:pt idx="488">
                  <c:v>42881</c:v>
                </c:pt>
                <c:pt idx="489">
                  <c:v>42884</c:v>
                </c:pt>
                <c:pt idx="490">
                  <c:v>42885</c:v>
                </c:pt>
                <c:pt idx="491">
                  <c:v>42886</c:v>
                </c:pt>
                <c:pt idx="492">
                  <c:v>42887</c:v>
                </c:pt>
                <c:pt idx="493">
                  <c:v>42888</c:v>
                </c:pt>
                <c:pt idx="494">
                  <c:v>42891</c:v>
                </c:pt>
                <c:pt idx="495">
                  <c:v>42892</c:v>
                </c:pt>
                <c:pt idx="496">
                  <c:v>42893</c:v>
                </c:pt>
                <c:pt idx="497">
                  <c:v>42894</c:v>
                </c:pt>
                <c:pt idx="498">
                  <c:v>42895</c:v>
                </c:pt>
                <c:pt idx="499">
                  <c:v>42898</c:v>
                </c:pt>
                <c:pt idx="500">
                  <c:v>42899</c:v>
                </c:pt>
                <c:pt idx="501">
                  <c:v>42900</c:v>
                </c:pt>
                <c:pt idx="502">
                  <c:v>42901</c:v>
                </c:pt>
                <c:pt idx="503">
                  <c:v>42902</c:v>
                </c:pt>
                <c:pt idx="504">
                  <c:v>42905</c:v>
                </c:pt>
                <c:pt idx="505">
                  <c:v>42906</c:v>
                </c:pt>
                <c:pt idx="506">
                  <c:v>42907</c:v>
                </c:pt>
                <c:pt idx="507">
                  <c:v>42908</c:v>
                </c:pt>
                <c:pt idx="508">
                  <c:v>42909</c:v>
                </c:pt>
                <c:pt idx="509">
                  <c:v>42912</c:v>
                </c:pt>
                <c:pt idx="510">
                  <c:v>42913</c:v>
                </c:pt>
                <c:pt idx="511">
                  <c:v>42914</c:v>
                </c:pt>
                <c:pt idx="512">
                  <c:v>42915</c:v>
                </c:pt>
                <c:pt idx="513">
                  <c:v>42916</c:v>
                </c:pt>
                <c:pt idx="514">
                  <c:v>42919</c:v>
                </c:pt>
                <c:pt idx="515">
                  <c:v>42920</c:v>
                </c:pt>
                <c:pt idx="516">
                  <c:v>42921</c:v>
                </c:pt>
                <c:pt idx="517">
                  <c:v>42922</c:v>
                </c:pt>
                <c:pt idx="518">
                  <c:v>42923</c:v>
                </c:pt>
                <c:pt idx="519">
                  <c:v>42926</c:v>
                </c:pt>
                <c:pt idx="520">
                  <c:v>42927</c:v>
                </c:pt>
                <c:pt idx="521">
                  <c:v>42928</c:v>
                </c:pt>
                <c:pt idx="522">
                  <c:v>42929</c:v>
                </c:pt>
                <c:pt idx="523">
                  <c:v>42930</c:v>
                </c:pt>
                <c:pt idx="524">
                  <c:v>42933</c:v>
                </c:pt>
                <c:pt idx="525">
                  <c:v>42934</c:v>
                </c:pt>
                <c:pt idx="526">
                  <c:v>42935</c:v>
                </c:pt>
                <c:pt idx="527">
                  <c:v>42936</c:v>
                </c:pt>
                <c:pt idx="528">
                  <c:v>42937</c:v>
                </c:pt>
                <c:pt idx="529">
                  <c:v>42940</c:v>
                </c:pt>
                <c:pt idx="530">
                  <c:v>42941</c:v>
                </c:pt>
                <c:pt idx="531">
                  <c:v>42942</c:v>
                </c:pt>
                <c:pt idx="532">
                  <c:v>42943</c:v>
                </c:pt>
                <c:pt idx="533">
                  <c:v>42944</c:v>
                </c:pt>
                <c:pt idx="534">
                  <c:v>42947</c:v>
                </c:pt>
                <c:pt idx="535">
                  <c:v>42948</c:v>
                </c:pt>
                <c:pt idx="536">
                  <c:v>42949</c:v>
                </c:pt>
                <c:pt idx="537">
                  <c:v>42950</c:v>
                </c:pt>
                <c:pt idx="538">
                  <c:v>42951</c:v>
                </c:pt>
                <c:pt idx="539">
                  <c:v>42954</c:v>
                </c:pt>
                <c:pt idx="540">
                  <c:v>42955</c:v>
                </c:pt>
                <c:pt idx="541">
                  <c:v>42956</c:v>
                </c:pt>
                <c:pt idx="542">
                  <c:v>42957</c:v>
                </c:pt>
                <c:pt idx="543">
                  <c:v>42958</c:v>
                </c:pt>
                <c:pt idx="544">
                  <c:v>42961</c:v>
                </c:pt>
                <c:pt idx="545">
                  <c:v>42962</c:v>
                </c:pt>
                <c:pt idx="546">
                  <c:v>42963</c:v>
                </c:pt>
                <c:pt idx="547">
                  <c:v>42964</c:v>
                </c:pt>
                <c:pt idx="548">
                  <c:v>42965</c:v>
                </c:pt>
                <c:pt idx="549">
                  <c:v>42968</c:v>
                </c:pt>
                <c:pt idx="550">
                  <c:v>42969</c:v>
                </c:pt>
                <c:pt idx="551">
                  <c:v>42970</c:v>
                </c:pt>
                <c:pt idx="552">
                  <c:v>42971</c:v>
                </c:pt>
                <c:pt idx="553">
                  <c:v>42972</c:v>
                </c:pt>
                <c:pt idx="554">
                  <c:v>42975</c:v>
                </c:pt>
                <c:pt idx="555">
                  <c:v>42976</c:v>
                </c:pt>
                <c:pt idx="556">
                  <c:v>42977</c:v>
                </c:pt>
                <c:pt idx="557">
                  <c:v>42978</c:v>
                </c:pt>
                <c:pt idx="558">
                  <c:v>42979</c:v>
                </c:pt>
                <c:pt idx="559">
                  <c:v>42982</c:v>
                </c:pt>
                <c:pt idx="560">
                  <c:v>42983</c:v>
                </c:pt>
                <c:pt idx="561">
                  <c:v>42984</c:v>
                </c:pt>
                <c:pt idx="562">
                  <c:v>42985</c:v>
                </c:pt>
                <c:pt idx="563">
                  <c:v>42986</c:v>
                </c:pt>
                <c:pt idx="564">
                  <c:v>42989</c:v>
                </c:pt>
                <c:pt idx="565">
                  <c:v>42990</c:v>
                </c:pt>
                <c:pt idx="566">
                  <c:v>42991</c:v>
                </c:pt>
                <c:pt idx="567">
                  <c:v>42992</c:v>
                </c:pt>
                <c:pt idx="568">
                  <c:v>42993</c:v>
                </c:pt>
                <c:pt idx="569">
                  <c:v>42996</c:v>
                </c:pt>
                <c:pt idx="570">
                  <c:v>42997</c:v>
                </c:pt>
                <c:pt idx="571">
                  <c:v>42998</c:v>
                </c:pt>
                <c:pt idx="572">
                  <c:v>42999</c:v>
                </c:pt>
                <c:pt idx="573">
                  <c:v>43000</c:v>
                </c:pt>
                <c:pt idx="574">
                  <c:v>43003</c:v>
                </c:pt>
                <c:pt idx="575">
                  <c:v>43004</c:v>
                </c:pt>
                <c:pt idx="576">
                  <c:v>43005</c:v>
                </c:pt>
                <c:pt idx="577">
                  <c:v>43006</c:v>
                </c:pt>
                <c:pt idx="578">
                  <c:v>43007</c:v>
                </c:pt>
                <c:pt idx="579">
                  <c:v>43010</c:v>
                </c:pt>
                <c:pt idx="580">
                  <c:v>43011</c:v>
                </c:pt>
                <c:pt idx="581">
                  <c:v>43012</c:v>
                </c:pt>
                <c:pt idx="582">
                  <c:v>43013</c:v>
                </c:pt>
                <c:pt idx="583">
                  <c:v>43014</c:v>
                </c:pt>
                <c:pt idx="584">
                  <c:v>43017</c:v>
                </c:pt>
                <c:pt idx="585">
                  <c:v>43018</c:v>
                </c:pt>
                <c:pt idx="586">
                  <c:v>43019</c:v>
                </c:pt>
                <c:pt idx="587">
                  <c:v>43020</c:v>
                </c:pt>
                <c:pt idx="588">
                  <c:v>43021</c:v>
                </c:pt>
                <c:pt idx="589">
                  <c:v>43024</c:v>
                </c:pt>
                <c:pt idx="590">
                  <c:v>43025</c:v>
                </c:pt>
                <c:pt idx="591">
                  <c:v>43026</c:v>
                </c:pt>
                <c:pt idx="592">
                  <c:v>43027</c:v>
                </c:pt>
                <c:pt idx="593">
                  <c:v>43028</c:v>
                </c:pt>
                <c:pt idx="594">
                  <c:v>43031</c:v>
                </c:pt>
                <c:pt idx="595">
                  <c:v>43032</c:v>
                </c:pt>
                <c:pt idx="596">
                  <c:v>43033</c:v>
                </c:pt>
                <c:pt idx="597">
                  <c:v>43034</c:v>
                </c:pt>
                <c:pt idx="598">
                  <c:v>43035</c:v>
                </c:pt>
                <c:pt idx="599">
                  <c:v>43038</c:v>
                </c:pt>
                <c:pt idx="600">
                  <c:v>43039</c:v>
                </c:pt>
                <c:pt idx="601">
                  <c:v>43040</c:v>
                </c:pt>
                <c:pt idx="602">
                  <c:v>43041</c:v>
                </c:pt>
                <c:pt idx="603">
                  <c:v>43042</c:v>
                </c:pt>
                <c:pt idx="604">
                  <c:v>43045</c:v>
                </c:pt>
                <c:pt idx="605">
                  <c:v>43046</c:v>
                </c:pt>
                <c:pt idx="606">
                  <c:v>43047</c:v>
                </c:pt>
                <c:pt idx="607">
                  <c:v>43048</c:v>
                </c:pt>
                <c:pt idx="608">
                  <c:v>43049</c:v>
                </c:pt>
                <c:pt idx="609">
                  <c:v>43052</c:v>
                </c:pt>
                <c:pt idx="610">
                  <c:v>43053</c:v>
                </c:pt>
                <c:pt idx="611">
                  <c:v>43054</c:v>
                </c:pt>
                <c:pt idx="612">
                  <c:v>43055</c:v>
                </c:pt>
                <c:pt idx="613">
                  <c:v>43056</c:v>
                </c:pt>
                <c:pt idx="614">
                  <c:v>43059</c:v>
                </c:pt>
                <c:pt idx="615">
                  <c:v>43060</c:v>
                </c:pt>
                <c:pt idx="616">
                  <c:v>43061</c:v>
                </c:pt>
                <c:pt idx="617">
                  <c:v>43062</c:v>
                </c:pt>
                <c:pt idx="618">
                  <c:v>43063</c:v>
                </c:pt>
                <c:pt idx="619">
                  <c:v>43066</c:v>
                </c:pt>
                <c:pt idx="620">
                  <c:v>43067</c:v>
                </c:pt>
                <c:pt idx="621">
                  <c:v>43068</c:v>
                </c:pt>
                <c:pt idx="622">
                  <c:v>43069</c:v>
                </c:pt>
                <c:pt idx="623">
                  <c:v>43070</c:v>
                </c:pt>
                <c:pt idx="624">
                  <c:v>43073</c:v>
                </c:pt>
                <c:pt idx="625">
                  <c:v>43074</c:v>
                </c:pt>
                <c:pt idx="626">
                  <c:v>43075</c:v>
                </c:pt>
                <c:pt idx="627">
                  <c:v>43076</c:v>
                </c:pt>
                <c:pt idx="628">
                  <c:v>43077</c:v>
                </c:pt>
                <c:pt idx="629">
                  <c:v>43080</c:v>
                </c:pt>
                <c:pt idx="630">
                  <c:v>43081</c:v>
                </c:pt>
                <c:pt idx="631">
                  <c:v>43082</c:v>
                </c:pt>
                <c:pt idx="632">
                  <c:v>43083</c:v>
                </c:pt>
                <c:pt idx="633">
                  <c:v>43084</c:v>
                </c:pt>
                <c:pt idx="634">
                  <c:v>43087</c:v>
                </c:pt>
                <c:pt idx="635">
                  <c:v>43088</c:v>
                </c:pt>
                <c:pt idx="636">
                  <c:v>43089</c:v>
                </c:pt>
                <c:pt idx="637">
                  <c:v>43090</c:v>
                </c:pt>
                <c:pt idx="638">
                  <c:v>43091</c:v>
                </c:pt>
                <c:pt idx="639">
                  <c:v>43096</c:v>
                </c:pt>
                <c:pt idx="640">
                  <c:v>43097</c:v>
                </c:pt>
                <c:pt idx="641">
                  <c:v>43098</c:v>
                </c:pt>
                <c:pt idx="642">
                  <c:v>43102</c:v>
                </c:pt>
                <c:pt idx="643">
                  <c:v>43103</c:v>
                </c:pt>
                <c:pt idx="644">
                  <c:v>43104</c:v>
                </c:pt>
                <c:pt idx="645">
                  <c:v>43105</c:v>
                </c:pt>
                <c:pt idx="646">
                  <c:v>43108</c:v>
                </c:pt>
                <c:pt idx="647">
                  <c:v>43109</c:v>
                </c:pt>
                <c:pt idx="648">
                  <c:v>43110</c:v>
                </c:pt>
                <c:pt idx="649">
                  <c:v>43111</c:v>
                </c:pt>
                <c:pt idx="650">
                  <c:v>43112</c:v>
                </c:pt>
                <c:pt idx="651">
                  <c:v>43115</c:v>
                </c:pt>
                <c:pt idx="652">
                  <c:v>43116</c:v>
                </c:pt>
                <c:pt idx="653">
                  <c:v>43117</c:v>
                </c:pt>
                <c:pt idx="654">
                  <c:v>43118</c:v>
                </c:pt>
                <c:pt idx="655">
                  <c:v>43119</c:v>
                </c:pt>
                <c:pt idx="656">
                  <c:v>43122</c:v>
                </c:pt>
                <c:pt idx="657">
                  <c:v>43123</c:v>
                </c:pt>
                <c:pt idx="658">
                  <c:v>43124</c:v>
                </c:pt>
                <c:pt idx="659">
                  <c:v>43125</c:v>
                </c:pt>
                <c:pt idx="660">
                  <c:v>43126</c:v>
                </c:pt>
                <c:pt idx="661">
                  <c:v>43129</c:v>
                </c:pt>
                <c:pt idx="662">
                  <c:v>43130</c:v>
                </c:pt>
                <c:pt idx="663">
                  <c:v>43131</c:v>
                </c:pt>
                <c:pt idx="664">
                  <c:v>43132</c:v>
                </c:pt>
                <c:pt idx="665">
                  <c:v>43133</c:v>
                </c:pt>
                <c:pt idx="666">
                  <c:v>43136</c:v>
                </c:pt>
                <c:pt idx="667">
                  <c:v>43137</c:v>
                </c:pt>
                <c:pt idx="668">
                  <c:v>43138</c:v>
                </c:pt>
                <c:pt idx="669">
                  <c:v>43139</c:v>
                </c:pt>
                <c:pt idx="670">
                  <c:v>43140</c:v>
                </c:pt>
                <c:pt idx="671">
                  <c:v>43143</c:v>
                </c:pt>
                <c:pt idx="672">
                  <c:v>43144</c:v>
                </c:pt>
                <c:pt idx="673">
                  <c:v>43145</c:v>
                </c:pt>
                <c:pt idx="674">
                  <c:v>43146</c:v>
                </c:pt>
                <c:pt idx="675">
                  <c:v>43147</c:v>
                </c:pt>
                <c:pt idx="676">
                  <c:v>43150</c:v>
                </c:pt>
                <c:pt idx="677">
                  <c:v>43151</c:v>
                </c:pt>
                <c:pt idx="678">
                  <c:v>43152</c:v>
                </c:pt>
                <c:pt idx="679">
                  <c:v>43153</c:v>
                </c:pt>
                <c:pt idx="680">
                  <c:v>43154</c:v>
                </c:pt>
                <c:pt idx="681">
                  <c:v>43157</c:v>
                </c:pt>
                <c:pt idx="682">
                  <c:v>43158</c:v>
                </c:pt>
                <c:pt idx="683">
                  <c:v>43159</c:v>
                </c:pt>
                <c:pt idx="684">
                  <c:v>43160</c:v>
                </c:pt>
                <c:pt idx="685">
                  <c:v>43161</c:v>
                </c:pt>
                <c:pt idx="686">
                  <c:v>43164</c:v>
                </c:pt>
                <c:pt idx="687">
                  <c:v>43165</c:v>
                </c:pt>
                <c:pt idx="688">
                  <c:v>43166</c:v>
                </c:pt>
                <c:pt idx="689">
                  <c:v>43167</c:v>
                </c:pt>
                <c:pt idx="690">
                  <c:v>43168</c:v>
                </c:pt>
                <c:pt idx="691">
                  <c:v>43171</c:v>
                </c:pt>
                <c:pt idx="692">
                  <c:v>43172</c:v>
                </c:pt>
                <c:pt idx="693">
                  <c:v>43173</c:v>
                </c:pt>
                <c:pt idx="694">
                  <c:v>43174</c:v>
                </c:pt>
                <c:pt idx="695">
                  <c:v>43175</c:v>
                </c:pt>
                <c:pt idx="696">
                  <c:v>43178</c:v>
                </c:pt>
                <c:pt idx="697">
                  <c:v>43179</c:v>
                </c:pt>
                <c:pt idx="698">
                  <c:v>43180</c:v>
                </c:pt>
                <c:pt idx="699">
                  <c:v>43181</c:v>
                </c:pt>
                <c:pt idx="700">
                  <c:v>43182</c:v>
                </c:pt>
                <c:pt idx="701">
                  <c:v>43185</c:v>
                </c:pt>
                <c:pt idx="702">
                  <c:v>43186</c:v>
                </c:pt>
                <c:pt idx="703">
                  <c:v>43187</c:v>
                </c:pt>
                <c:pt idx="704">
                  <c:v>43188</c:v>
                </c:pt>
                <c:pt idx="705">
                  <c:v>43193</c:v>
                </c:pt>
                <c:pt idx="706">
                  <c:v>43194</c:v>
                </c:pt>
                <c:pt idx="707">
                  <c:v>43195</c:v>
                </c:pt>
                <c:pt idx="708">
                  <c:v>43196</c:v>
                </c:pt>
                <c:pt idx="709">
                  <c:v>43199</c:v>
                </c:pt>
                <c:pt idx="710">
                  <c:v>43200</c:v>
                </c:pt>
                <c:pt idx="711">
                  <c:v>43201</c:v>
                </c:pt>
                <c:pt idx="712">
                  <c:v>43202</c:v>
                </c:pt>
                <c:pt idx="713">
                  <c:v>43203</c:v>
                </c:pt>
                <c:pt idx="714">
                  <c:v>43206</c:v>
                </c:pt>
                <c:pt idx="715">
                  <c:v>43207</c:v>
                </c:pt>
                <c:pt idx="716">
                  <c:v>43208</c:v>
                </c:pt>
                <c:pt idx="717">
                  <c:v>43209</c:v>
                </c:pt>
                <c:pt idx="718">
                  <c:v>43210</c:v>
                </c:pt>
                <c:pt idx="719">
                  <c:v>43213</c:v>
                </c:pt>
                <c:pt idx="720">
                  <c:v>43214</c:v>
                </c:pt>
                <c:pt idx="721">
                  <c:v>43215</c:v>
                </c:pt>
                <c:pt idx="722">
                  <c:v>43216</c:v>
                </c:pt>
                <c:pt idx="723">
                  <c:v>43217</c:v>
                </c:pt>
                <c:pt idx="724">
                  <c:v>43220</c:v>
                </c:pt>
                <c:pt idx="725">
                  <c:v>43222</c:v>
                </c:pt>
                <c:pt idx="726">
                  <c:v>43223</c:v>
                </c:pt>
                <c:pt idx="727">
                  <c:v>43224</c:v>
                </c:pt>
                <c:pt idx="728">
                  <c:v>43227</c:v>
                </c:pt>
                <c:pt idx="729">
                  <c:v>43228</c:v>
                </c:pt>
                <c:pt idx="730">
                  <c:v>43229</c:v>
                </c:pt>
                <c:pt idx="731">
                  <c:v>43230</c:v>
                </c:pt>
                <c:pt idx="732">
                  <c:v>43231</c:v>
                </c:pt>
                <c:pt idx="733">
                  <c:v>43234</c:v>
                </c:pt>
                <c:pt idx="734">
                  <c:v>43235</c:v>
                </c:pt>
                <c:pt idx="735">
                  <c:v>43236</c:v>
                </c:pt>
                <c:pt idx="736">
                  <c:v>43237</c:v>
                </c:pt>
                <c:pt idx="737">
                  <c:v>43238</c:v>
                </c:pt>
                <c:pt idx="738">
                  <c:v>43241</c:v>
                </c:pt>
                <c:pt idx="739">
                  <c:v>43242</c:v>
                </c:pt>
                <c:pt idx="740">
                  <c:v>43243</c:v>
                </c:pt>
                <c:pt idx="741">
                  <c:v>43244</c:v>
                </c:pt>
                <c:pt idx="742">
                  <c:v>43245</c:v>
                </c:pt>
                <c:pt idx="743">
                  <c:v>43248</c:v>
                </c:pt>
              </c:numCache>
            </c:numRef>
          </c:xVal>
          <c:yVal>
            <c:numRef>
              <c:f>'Check Eur3M'!$AH$4:$AH$747</c:f>
              <c:numCache>
                <c:formatCode>0.0000%</c:formatCode>
                <c:ptCount val="744"/>
                <c:pt idx="0">
                  <c:v>-1.1321961963744296E-4</c:v>
                </c:pt>
                <c:pt idx="1">
                  <c:v>-1.0780958877067209E-4</c:v>
                </c:pt>
                <c:pt idx="2">
                  <c:v>-1.0242195485297918E-4</c:v>
                </c:pt>
                <c:pt idx="3">
                  <c:v>-9.7060106159242295E-5</c:v>
                </c:pt>
                <c:pt idx="4">
                  <c:v>-8.7082770480172126E-5</c:v>
                </c:pt>
                <c:pt idx="5">
                  <c:v>-7.5903218677733292E-5</c:v>
                </c:pt>
                <c:pt idx="6">
                  <c:v>-7.0687655512035192E-5</c:v>
                </c:pt>
                <c:pt idx="7">
                  <c:v>-6.5501749137707605E-5</c:v>
                </c:pt>
                <c:pt idx="8">
                  <c:v>-6.0345596207870812E-5</c:v>
                </c:pt>
                <c:pt idx="9">
                  <c:v>-5.073336138471314E-5</c:v>
                </c:pt>
                <c:pt idx="10">
                  <c:v>-4.0121265234898509E-5</c:v>
                </c:pt>
                <c:pt idx="11">
                  <c:v>-3.5211417180252873E-5</c:v>
                </c:pt>
                <c:pt idx="12">
                  <c:v>-3.0379159042707211E-5</c:v>
                </c:pt>
                <c:pt idx="13">
                  <c:v>-2.5634038919357095E-5</c:v>
                </c:pt>
                <c:pt idx="14">
                  <c:v>-1.6950030642889144E-5</c:v>
                </c:pt>
                <c:pt idx="15">
                  <c:v>-7.6235993365973398E-6</c:v>
                </c:pt>
                <c:pt idx="16">
                  <c:v>-3.3694160140246048E-6</c:v>
                </c:pt>
                <c:pt idx="17">
                  <c:v>7.8360703838752532E-7</c:v>
                </c:pt>
                <c:pt idx="18">
                  <c:v>4.8345750116295534E-6</c:v>
                </c:pt>
                <c:pt idx="19">
                  <c:v>7.0390844001973471E-6</c:v>
                </c:pt>
                <c:pt idx="20">
                  <c:v>1.9999999999609702E-5</c:v>
                </c:pt>
                <c:pt idx="21">
                  <c:v>2.3531094559837562E-5</c:v>
                </c:pt>
                <c:pt idx="22">
                  <c:v>2.6965135683473687E-5</c:v>
                </c:pt>
                <c:pt idx="23">
                  <c:v>3.0305312165832834E-5</c:v>
                </c:pt>
                <c:pt idx="24">
                  <c:v>3.6112598364434325E-5</c:v>
                </c:pt>
                <c:pt idx="25">
                  <c:v>4.2791148195266203E-5</c:v>
                </c:pt>
                <c:pt idx="26">
                  <c:v>4.5709833997875655E-5</c:v>
                </c:pt>
                <c:pt idx="27">
                  <c:v>4.8553788282989103E-5</c:v>
                </c:pt>
                <c:pt idx="28">
                  <c:v>5.1326199952792336E-5</c:v>
                </c:pt>
                <c:pt idx="29">
                  <c:v>5.5983822871998069E-5</c:v>
                </c:pt>
                <c:pt idx="30">
                  <c:v>6.1764199036121311E-5</c:v>
                </c:pt>
                <c:pt idx="31">
                  <c:v>6.4226731648727678E-5</c:v>
                </c:pt>
                <c:pt idx="32">
                  <c:v>6.6636855336308173E-5</c:v>
                </c:pt>
                <c:pt idx="33">
                  <c:v>6.8997759080115784E-5</c:v>
                </c:pt>
                <c:pt idx="34">
                  <c:v>7.2801079248412204E-5</c:v>
                </c:pt>
                <c:pt idx="35">
                  <c:v>7.8012954689276199E-5</c:v>
                </c:pt>
                <c:pt idx="36">
                  <c:v>8.017559383703869E-5</c:v>
                </c:pt>
                <c:pt idx="37">
                  <c:v>8.2308147146632592E-5</c:v>
                </c:pt>
                <c:pt idx="38">
                  <c:v>8.4413803667951611E-5</c:v>
                </c:pt>
                <c:pt idx="39">
                  <c:v>8.7634914553188045E-5</c:v>
                </c:pt>
                <c:pt idx="40">
                  <c:v>9.2108522914352626E-5</c:v>
                </c:pt>
                <c:pt idx="41">
                  <c:v>1.16302026025574E-4</c:v>
                </c:pt>
                <c:pt idx="42">
                  <c:v>1.1833244523064966E-4</c:v>
                </c:pt>
                <c:pt idx="43">
                  <c:v>1.2035341148828951E-4</c:v>
                </c:pt>
                <c:pt idx="44">
                  <c:v>1.2236131250561115E-4</c:v>
                </c:pt>
                <c:pt idx="45">
                  <c:v>1.2829750739070948E-4</c:v>
                </c:pt>
                <c:pt idx="46">
                  <c:v>1.3024403070774622E-4</c:v>
                </c:pt>
                <c:pt idx="47">
                  <c:v>1.321729304026609E-4</c:v>
                </c:pt>
                <c:pt idx="48">
                  <c:v>1.3408329479417354E-4</c:v>
                </c:pt>
                <c:pt idx="49">
                  <c:v>1.3597421220100427E-4</c:v>
                </c:pt>
                <c:pt idx="50">
                  <c:v>1.4152116565756314E-4</c:v>
                </c:pt>
                <c:pt idx="51">
                  <c:v>1.4332517826543234E-4</c:v>
                </c:pt>
                <c:pt idx="52">
                  <c:v>1.4510518545147538E-4</c:v>
                </c:pt>
                <c:pt idx="53">
                  <c:v>1.4686027552562815E-4</c:v>
                </c:pt>
                <c:pt idx="54">
                  <c:v>1.4858953679606969E-4</c:v>
                </c:pt>
                <c:pt idx="55">
                  <c:v>1.5361323084495725E-4</c:v>
                </c:pt>
                <c:pt idx="56">
                  <c:v>1.5523005995687046E-4</c:v>
                </c:pt>
                <c:pt idx="57">
                  <c:v>1.568165017883994E-4</c:v>
                </c:pt>
                <c:pt idx="58">
                  <c:v>1.583716446415742E-4</c:v>
                </c:pt>
                <c:pt idx="59">
                  <c:v>1.6014016413190319E-4</c:v>
                </c:pt>
                <c:pt idx="60">
                  <c:v>1.642609923025506E-4</c:v>
                </c:pt>
                <c:pt idx="61">
                  <c:v>1.6564596477947364E-4</c:v>
                </c:pt>
                <c:pt idx="62">
                  <c:v>1.6709067922152221E-4</c:v>
                </c:pt>
                <c:pt idx="63">
                  <c:v>1.6886710438737245E-4</c:v>
                </c:pt>
                <c:pt idx="64">
                  <c:v>1.6999999999881766E-4</c:v>
                </c:pt>
                <c:pt idx="65">
                  <c:v>1.7321722981532224E-4</c:v>
                </c:pt>
                <c:pt idx="66">
                  <c:v>1.7428111062225128E-4</c:v>
                </c:pt>
                <c:pt idx="67">
                  <c:v>1.7529456888564849E-4</c:v>
                </c:pt>
                <c:pt idx="68">
                  <c:v>1.7626021337610479E-4</c:v>
                </c:pt>
                <c:pt idx="69">
                  <c:v>1.7766594896294783E-4</c:v>
                </c:pt>
                <c:pt idx="70">
                  <c:v>1.7969682915935684E-4</c:v>
                </c:pt>
                <c:pt idx="71">
                  <c:v>1.8046253648212161E-4</c:v>
                </c:pt>
                <c:pt idx="72">
                  <c:v>1.8119608273716437E-4</c:v>
                </c:pt>
                <c:pt idx="73">
                  <c:v>1.8190007671766659E-4</c:v>
                </c:pt>
                <c:pt idx="74">
                  <c:v>1.8319423503357178E-4</c:v>
                </c:pt>
                <c:pt idx="75">
                  <c:v>1.8447270589691897E-4</c:v>
                </c:pt>
                <c:pt idx="76">
                  <c:v>1.8506807052321369E-4</c:v>
                </c:pt>
                <c:pt idx="77">
                  <c:v>1.8564953569574652E-4</c:v>
                </c:pt>
                <c:pt idx="78">
                  <c:v>1.8621971022507637E-4</c:v>
                </c:pt>
                <c:pt idx="79">
                  <c:v>1.8746063520374285E-4</c:v>
                </c:pt>
                <c:pt idx="80">
                  <c:v>1.8843967816064278E-4</c:v>
                </c:pt>
                <c:pt idx="81">
                  <c:v>1.8899253167578448E-4</c:v>
                </c:pt>
                <c:pt idx="82">
                  <c:v>1.8954974744148694E-4</c:v>
                </c:pt>
                <c:pt idx="83">
                  <c:v>1.9011393427699778E-4</c:v>
                </c:pt>
                <c:pt idx="84">
                  <c:v>1.9035236937549525E-4</c:v>
                </c:pt>
                <c:pt idx="85">
                  <c:v>1.9249256878375021E-4</c:v>
                </c:pt>
                <c:pt idx="86">
                  <c:v>1.931307433334772E-4</c:v>
                </c:pt>
                <c:pt idx="87">
                  <c:v>1.9378767503990161E-4</c:v>
                </c:pt>
                <c:pt idx="88">
                  <c:v>1.9445921264716267E-4</c:v>
                </c:pt>
                <c:pt idx="89">
                  <c:v>1.9566410963031155E-4</c:v>
                </c:pt>
                <c:pt idx="90">
                  <c:v>1.9725680227146981E-4</c:v>
                </c:pt>
                <c:pt idx="91">
                  <c:v>1.9797540451179122E-4</c:v>
                </c:pt>
                <c:pt idx="92">
                  <c:v>1.9869822669650657E-4</c:v>
                </c:pt>
                <c:pt idx="93">
                  <c:v>1.9942353782679328E-4</c:v>
                </c:pt>
                <c:pt idx="94">
                  <c:v>2.0043078466457057E-4</c:v>
                </c:pt>
                <c:pt idx="95">
                  <c:v>2.0231505182372771E-4</c:v>
                </c:pt>
                <c:pt idx="96">
                  <c:v>2.0302684268389356E-4</c:v>
                </c:pt>
                <c:pt idx="97">
                  <c:v>2.0373073648105591E-4</c:v>
                </c:pt>
                <c:pt idx="98">
                  <c:v>2.0442500220857235E-4</c:v>
                </c:pt>
                <c:pt idx="99">
                  <c:v>2.0505593687218039E-4</c:v>
                </c:pt>
                <c:pt idx="100">
                  <c:v>2.0707116426500329E-4</c:v>
                </c:pt>
                <c:pt idx="101">
                  <c:v>2.0769132451511305E-4</c:v>
                </c:pt>
                <c:pt idx="102">
                  <c:v>2.0829147063921414E-4</c:v>
                </c:pt>
                <c:pt idx="103">
                  <c:v>2.0886987162284438E-4</c:v>
                </c:pt>
                <c:pt idx="104">
                  <c:v>2.0895846338603896E-4</c:v>
                </c:pt>
                <c:pt idx="105">
                  <c:v>2.1123075770095509E-4</c:v>
                </c:pt>
                <c:pt idx="106">
                  <c:v>1.8955360724037928E-4</c:v>
                </c:pt>
                <c:pt idx="107">
                  <c:v>1.9000000154651415E-4</c:v>
                </c:pt>
                <c:pt idx="108">
                  <c:v>1.904138401072967E-4</c:v>
                </c:pt>
                <c:pt idx="109">
                  <c:v>1.9079676571763805E-4</c:v>
                </c:pt>
                <c:pt idx="110">
                  <c:v>1.9178327842213122E-4</c:v>
                </c:pt>
                <c:pt idx="111">
                  <c:v>1.9206576581472983E-4</c:v>
                </c:pt>
                <c:pt idx="112">
                  <c:v>1.9232894705592562E-4</c:v>
                </c:pt>
                <c:pt idx="113">
                  <c:v>1.9257514351255357E-4</c:v>
                </c:pt>
                <c:pt idx="114">
                  <c:v>1.9280667654529983E-4</c:v>
                </c:pt>
                <c:pt idx="115">
                  <c:v>1.9343650876069274E-4</c:v>
                </c:pt>
                <c:pt idx="116">
                  <c:v>1.9363260175835658E-4</c:v>
                </c:pt>
                <c:pt idx="117">
                  <c:v>1.9382563816455696E-4</c:v>
                </c:pt>
                <c:pt idx="118">
                  <c:v>1.940179393461289E-4</c:v>
                </c:pt>
                <c:pt idx="119">
                  <c:v>1.9421182667166427E-4</c:v>
                </c:pt>
                <c:pt idx="120">
                  <c:v>1.9482621920148319E-4</c:v>
                </c:pt>
                <c:pt idx="121">
                  <c:v>1.9504966479406133E-4</c:v>
                </c:pt>
                <c:pt idx="122">
                  <c:v>1.9528630337971111E-4</c:v>
                </c:pt>
                <c:pt idx="123">
                  <c:v>1.9553845632878122E-4</c:v>
                </c:pt>
                <c:pt idx="124">
                  <c:v>1.9683570352776894E-4</c:v>
                </c:pt>
                <c:pt idx="125">
                  <c:v>1.9711318458953748E-4</c:v>
                </c:pt>
                <c:pt idx="126">
                  <c:v>1.9750717257111767E-4</c:v>
                </c:pt>
                <c:pt idx="127">
                  <c:v>1.9793292454369575E-4</c:v>
                </c:pt>
                <c:pt idx="128">
                  <c:v>2.0000000000043182E-4</c:v>
                </c:pt>
                <c:pt idx="129">
                  <c:v>2.0061838119898669E-4</c:v>
                </c:pt>
                <c:pt idx="130">
                  <c:v>2.0127638578079735E-4</c:v>
                </c:pt>
                <c:pt idx="131">
                  <c:v>2.0197026620907743E-4</c:v>
                </c:pt>
                <c:pt idx="132">
                  <c:v>2.0269627494791891E-4</c:v>
                </c:pt>
                <c:pt idx="133">
                  <c:v>2.0502959561427041E-4</c:v>
                </c:pt>
                <c:pt idx="134">
                  <c:v>2.0584664217303185E-4</c:v>
                </c:pt>
                <c:pt idx="135">
                  <c:v>2.0667707932240766E-4</c:v>
                </c:pt>
                <c:pt idx="136">
                  <c:v>2.0751715950628624E-4</c:v>
                </c:pt>
                <c:pt idx="137">
                  <c:v>2.0836313517119128E-4</c:v>
                </c:pt>
                <c:pt idx="138">
                  <c:v>2.1089895944614978E-4</c:v>
                </c:pt>
                <c:pt idx="139">
                  <c:v>2.1173104141431227E-4</c:v>
                </c:pt>
                <c:pt idx="140">
                  <c:v>2.125502810372655E-4</c:v>
                </c:pt>
                <c:pt idx="141">
                  <c:v>2.1335293074132953E-4</c:v>
                </c:pt>
                <c:pt idx="142">
                  <c:v>2.1413524294843235E-4</c:v>
                </c:pt>
                <c:pt idx="143">
                  <c:v>2.1632267878177882E-4</c:v>
                </c:pt>
                <c:pt idx="144">
                  <c:v>2.1698616518078746E-4</c:v>
                </c:pt>
                <c:pt idx="145">
                  <c:v>2.1761057616173001E-4</c:v>
                </c:pt>
                <c:pt idx="146">
                  <c:v>2.1819216413423658E-4</c:v>
                </c:pt>
                <c:pt idx="147">
                  <c:v>2.187271815096941E-4</c:v>
                </c:pt>
                <c:pt idx="148">
                  <c:v>2.2001533413777561E-4</c:v>
                </c:pt>
                <c:pt idx="149">
                  <c:v>2.199999998682145E-4</c:v>
                </c:pt>
                <c:pt idx="150">
                  <c:v>2.2031727120452871E-4</c:v>
                </c:pt>
                <c:pt idx="151">
                  <c:v>2.2057695685973044E-4</c:v>
                </c:pt>
                <c:pt idx="152">
                  <c:v>2.2078270513858911E-4</c:v>
                </c:pt>
                <c:pt idx="153">
                  <c:v>2.2111200934819939E-4</c:v>
                </c:pt>
                <c:pt idx="154">
                  <c:v>2.2113929066414073E-4</c:v>
                </c:pt>
                <c:pt idx="155">
                  <c:v>2.2113007671009655E-4</c:v>
                </c:pt>
                <c:pt idx="156">
                  <c:v>2.2108881525184643E-4</c:v>
                </c:pt>
                <c:pt idx="157">
                  <c:v>2.2101915460659427E-4</c:v>
                </c:pt>
                <c:pt idx="158">
                  <c:v>2.2042981710967602E-4</c:v>
                </c:pt>
                <c:pt idx="159">
                  <c:v>2.2052948648454418E-4</c:v>
                </c:pt>
                <c:pt idx="160">
                  <c:v>2.2037255465257033E-4</c:v>
                </c:pt>
                <c:pt idx="161">
                  <c:v>2.2020911353415329E-4</c:v>
                </c:pt>
                <c:pt idx="162">
                  <c:v>2.2004281144294424E-4</c:v>
                </c:pt>
                <c:pt idx="163">
                  <c:v>2.1920637920835873E-4</c:v>
                </c:pt>
                <c:pt idx="164">
                  <c:v>2.1942195964275157E-4</c:v>
                </c:pt>
                <c:pt idx="165">
                  <c:v>2.1929607740123203E-4</c:v>
                </c:pt>
                <c:pt idx="166">
                  <c:v>2.1918922406705121E-4</c:v>
                </c:pt>
                <c:pt idx="167">
                  <c:v>2.1910504795386032E-4</c:v>
                </c:pt>
                <c:pt idx="168">
                  <c:v>2.1835213714344775E-4</c:v>
                </c:pt>
                <c:pt idx="169">
                  <c:v>2.1841890230814891E-4</c:v>
                </c:pt>
                <c:pt idx="170">
                  <c:v>2.185308568303235E-4</c:v>
                </c:pt>
                <c:pt idx="171">
                  <c:v>2.1869089852500286E-4</c:v>
                </c:pt>
                <c:pt idx="172">
                  <c:v>2.1846402037437924E-4</c:v>
                </c:pt>
                <c:pt idx="173">
                  <c:v>2.198094860519555E-4</c:v>
                </c:pt>
                <c:pt idx="174">
                  <c:v>2.2020644740530903E-4</c:v>
                </c:pt>
                <c:pt idx="175">
                  <c:v>2.2064941826703966E-4</c:v>
                </c:pt>
                <c:pt idx="176">
                  <c:v>2.2113794049840308E-4</c:v>
                </c:pt>
                <c:pt idx="177">
                  <c:v>2.2166463590358359E-4</c:v>
                </c:pt>
                <c:pt idx="178">
                  <c:v>2.2353838041567621E-4</c:v>
                </c:pt>
                <c:pt idx="179">
                  <c:v>2.2424778747659712E-4</c:v>
                </c:pt>
                <c:pt idx="180">
                  <c:v>2.2499999710770186E-4</c:v>
                </c:pt>
                <c:pt idx="181">
                  <c:v>2.2579389149706046E-4</c:v>
                </c:pt>
                <c:pt idx="182">
                  <c:v>2.2721198357076404E-4</c:v>
                </c:pt>
                <c:pt idx="183">
                  <c:v>2.2930458881773876E-4</c:v>
                </c:pt>
                <c:pt idx="184">
                  <c:v>2.3024396190140592E-4</c:v>
                </c:pt>
                <c:pt idx="185">
                  <c:v>2.3119918199920877E-4</c:v>
                </c:pt>
                <c:pt idx="186">
                  <c:v>2.3216583286030405E-4</c:v>
                </c:pt>
                <c:pt idx="187">
                  <c:v>2.3701597955153153E-4</c:v>
                </c:pt>
                <c:pt idx="188">
                  <c:v>2.3795847349181528E-4</c:v>
                </c:pt>
                <c:pt idx="189">
                  <c:v>2.3821493796615502E-4</c:v>
                </c:pt>
                <c:pt idx="190">
                  <c:v>2.390893107513197E-4</c:v>
                </c:pt>
                <c:pt idx="191">
                  <c:v>2.415311680865544E-4</c:v>
                </c:pt>
                <c:pt idx="192">
                  <c:v>2.4227112063150566E-4</c:v>
                </c:pt>
                <c:pt idx="193">
                  <c:v>2.4297379929752848E-4</c:v>
                </c:pt>
                <c:pt idx="194">
                  <c:v>2.4364255829735458E-4</c:v>
                </c:pt>
                <c:pt idx="195">
                  <c:v>2.4428075184283732E-4</c:v>
                </c:pt>
                <c:pt idx="196">
                  <c:v>2.4604548193061262E-4</c:v>
                </c:pt>
                <c:pt idx="197">
                  <c:v>2.4659495584752861E-4</c:v>
                </c:pt>
                <c:pt idx="198">
                  <c:v>2.4713063541592395E-4</c:v>
                </c:pt>
                <c:pt idx="199">
                  <c:v>2.4765587486258515E-4</c:v>
                </c:pt>
                <c:pt idx="200">
                  <c:v>2.4817402842044762E-4</c:v>
                </c:pt>
                <c:pt idx="201">
                  <c:v>2.497195160633647E-4</c:v>
                </c:pt>
                <c:pt idx="202">
                  <c:v>2.5024286838660136E-4</c:v>
                </c:pt>
                <c:pt idx="203">
                  <c:v>2.5077590599186498E-4</c:v>
                </c:pt>
                <c:pt idx="204">
                  <c:v>2.5132198312175343E-4</c:v>
                </c:pt>
                <c:pt idx="205">
                  <c:v>2.5188445401710794E-4</c:v>
                </c:pt>
                <c:pt idx="206">
                  <c:v>2.5370377175181337E-4</c:v>
                </c:pt>
                <c:pt idx="207">
                  <c:v>2.543653601762972E-4</c:v>
                </c:pt>
                <c:pt idx="208">
                  <c:v>2.5506011361349517E-4</c:v>
                </c:pt>
                <c:pt idx="209">
                  <c:v>2.5579138632005993E-4</c:v>
                </c:pt>
                <c:pt idx="210">
                  <c:v>2.5656253255703618E-4</c:v>
                </c:pt>
                <c:pt idx="211">
                  <c:v>2.6000000057185596E-4</c:v>
                </c:pt>
                <c:pt idx="212">
                  <c:v>2.60943000764571E-4</c:v>
                </c:pt>
                <c:pt idx="213">
                  <c:v>2.6193556874455203E-4</c:v>
                </c:pt>
                <c:pt idx="214">
                  <c:v>2.6297593896235338E-4</c:v>
                </c:pt>
                <c:pt idx="215">
                  <c:v>2.6553861807005272E-4</c:v>
                </c:pt>
                <c:pt idx="216">
                  <c:v>2.6758013119591081E-4</c:v>
                </c:pt>
                <c:pt idx="217">
                  <c:v>2.6883302933419182E-4</c:v>
                </c:pt>
                <c:pt idx="218">
                  <c:v>2.7012313639884766E-4</c:v>
                </c:pt>
                <c:pt idx="219">
                  <c:v>2.7144868683261279E-4</c:v>
                </c:pt>
                <c:pt idx="220">
                  <c:v>2.7405793519670032E-4</c:v>
                </c:pt>
                <c:pt idx="221">
                  <c:v>2.7707001111345323E-4</c:v>
                </c:pt>
                <c:pt idx="222">
                  <c:v>2.7854629501553404E-4</c:v>
                </c:pt>
                <c:pt idx="223">
                  <c:v>2.8004742892053988E-4</c:v>
                </c:pt>
                <c:pt idx="224">
                  <c:v>2.8157164726164748E-4</c:v>
                </c:pt>
                <c:pt idx="225">
                  <c:v>2.841858055815997E-4</c:v>
                </c:pt>
                <c:pt idx="226">
                  <c:v>2.8786405353681027E-4</c:v>
                </c:pt>
                <c:pt idx="227">
                  <c:v>2.8947721045007702E-4</c:v>
                </c:pt>
                <c:pt idx="228">
                  <c:v>2.9110285833855443E-4</c:v>
                </c:pt>
                <c:pt idx="229">
                  <c:v>2.9273923161543536E-4</c:v>
                </c:pt>
                <c:pt idx="230">
                  <c:v>2.9532952432002023E-4</c:v>
                </c:pt>
                <c:pt idx="231">
                  <c:v>2.9935666679178305E-4</c:v>
                </c:pt>
                <c:pt idx="232">
                  <c:v>3.010201831208177E-4</c:v>
                </c:pt>
                <c:pt idx="233">
                  <c:v>3.0268383126006728E-4</c:v>
                </c:pt>
                <c:pt idx="234">
                  <c:v>3.0434584560360946E-4</c:v>
                </c:pt>
                <c:pt idx="235">
                  <c:v>3.0689638081986595E-4</c:v>
                </c:pt>
                <c:pt idx="236">
                  <c:v>3.1094225277713986E-4</c:v>
                </c:pt>
                <c:pt idx="237">
                  <c:v>3.1256961393514356E-4</c:v>
                </c:pt>
                <c:pt idx="238">
                  <c:v>3.141847475923962E-4</c:v>
                </c:pt>
                <c:pt idx="239">
                  <c:v>3.1578588812472915E-4</c:v>
                </c:pt>
                <c:pt idx="240">
                  <c:v>3.182936576944759E-4</c:v>
                </c:pt>
                <c:pt idx="241">
                  <c:v>3.2201520635032489E-4</c:v>
                </c:pt>
                <c:pt idx="242">
                  <c:v>3.2351989674695369E-4</c:v>
                </c:pt>
                <c:pt idx="243">
                  <c:v>3.2500000019979714E-4</c:v>
                </c:pt>
                <c:pt idx="244">
                  <c:v>3.264536502618584E-4</c:v>
                </c:pt>
                <c:pt idx="245">
                  <c:v>3.2892296222719608E-4</c:v>
                </c:pt>
                <c:pt idx="246">
                  <c:v>3.319995364278135E-4</c:v>
                </c:pt>
                <c:pt idx="247">
                  <c:v>3.3332610852433302E-4</c:v>
                </c:pt>
                <c:pt idx="248">
                  <c:v>3.3463189636653487E-4</c:v>
                </c:pt>
                <c:pt idx="249">
                  <c:v>3.3591848771477708E-4</c:v>
                </c:pt>
                <c:pt idx="250">
                  <c:v>3.3840783869441095E-4</c:v>
                </c:pt>
                <c:pt idx="251">
                  <c:v>3.4090464355864057E-4</c:v>
                </c:pt>
                <c:pt idx="252">
                  <c:v>3.4211906899537527E-4</c:v>
                </c:pt>
                <c:pt idx="253">
                  <c:v>3.4332382457415221E-4</c:v>
                </c:pt>
                <c:pt idx="254">
                  <c:v>3.4452049807618209E-4</c:v>
                </c:pt>
                <c:pt idx="255">
                  <c:v>3.4714450329809604E-4</c:v>
                </c:pt>
                <c:pt idx="256">
                  <c:v>3.4925812697754168E-4</c:v>
                </c:pt>
                <c:pt idx="257">
                  <c:v>3.5043820686091854E-4</c:v>
                </c:pt>
                <c:pt idx="258">
                  <c:v>3.5161973138783063E-4</c:v>
                </c:pt>
                <c:pt idx="259">
                  <c:v>3.5280428835165301E-4</c:v>
                </c:pt>
                <c:pt idx="260">
                  <c:v>3.5566597755538795E-4</c:v>
                </c:pt>
                <c:pt idx="261">
                  <c:v>3.5760459651566225E-4</c:v>
                </c:pt>
                <c:pt idx="262">
                  <c:v>3.5882813263677786E-4</c:v>
                </c:pt>
                <c:pt idx="263">
                  <c:v>3.6006422799589083E-4</c:v>
                </c:pt>
                <c:pt idx="264">
                  <c:v>3.6131447040288483E-4</c:v>
                </c:pt>
                <c:pt idx="265">
                  <c:v>3.6450528789353838E-4</c:v>
                </c:pt>
                <c:pt idx="266">
                  <c:v>3.6648866673080158E-4</c:v>
                </c:pt>
                <c:pt idx="267">
                  <c:v>3.6783346156542214E-4</c:v>
                </c:pt>
                <c:pt idx="268">
                  <c:v>3.6920193034024223E-4</c:v>
                </c:pt>
                <c:pt idx="269">
                  <c:v>3.7059566088078503E-4</c:v>
                </c:pt>
                <c:pt idx="270">
                  <c:v>3.7419546573070017E-4</c:v>
                </c:pt>
                <c:pt idx="271">
                  <c:v>3.7645495727233819E-4</c:v>
                </c:pt>
                <c:pt idx="272">
                  <c:v>3.7799881409993498E-4</c:v>
                </c:pt>
                <c:pt idx="273">
                  <c:v>3.7957745969939501E-4</c:v>
                </c:pt>
                <c:pt idx="274">
                  <c:v>3.8119248191709442E-4</c:v>
                </c:pt>
                <c:pt idx="275">
                  <c:v>3.8526954828039048E-4</c:v>
                </c:pt>
                <c:pt idx="276">
                  <c:v>3.8804809400989242E-4</c:v>
                </c:pt>
                <c:pt idx="277">
                  <c:v>3.898688171352035E-4</c:v>
                </c:pt>
                <c:pt idx="278">
                  <c:v>3.9173507859709437E-4</c:v>
                </c:pt>
                <c:pt idx="279">
                  <c:v>3.9364663908351673E-4</c:v>
                </c:pt>
                <c:pt idx="280">
                  <c:v>3.982509232009289E-4</c:v>
                </c:pt>
                <c:pt idx="281">
                  <c:v>4.0173377630862202E-4</c:v>
                </c:pt>
                <c:pt idx="282">
                  <c:v>4.038627606939294E-4</c:v>
                </c:pt>
                <c:pt idx="283">
                  <c:v>4.0603341561669214E-4</c:v>
                </c:pt>
                <c:pt idx="284">
                  <c:v>4.0824513632674731E-4</c:v>
                </c:pt>
                <c:pt idx="285">
                  <c:v>4.1334395079886498E-4</c:v>
                </c:pt>
                <c:pt idx="286">
                  <c:v>4.1749058210179777E-4</c:v>
                </c:pt>
                <c:pt idx="287">
                  <c:v>4.1989856053757597E-4</c:v>
                </c:pt>
                <c:pt idx="288">
                  <c:v>4.223439762718329E-4</c:v>
                </c:pt>
                <c:pt idx="289">
                  <c:v>4.2482622455701204E-4</c:v>
                </c:pt>
                <c:pt idx="290">
                  <c:v>4.3036850668730332E-4</c:v>
                </c:pt>
                <c:pt idx="291">
                  <c:v>4.3511144819065865E-4</c:v>
                </c:pt>
                <c:pt idx="292">
                  <c:v>4.3776878796584015E-4</c:v>
                </c:pt>
                <c:pt idx="293">
                  <c:v>4.4045933178314618E-4</c:v>
                </c:pt>
                <c:pt idx="294">
                  <c:v>4.4318247488806943E-4</c:v>
                </c:pt>
                <c:pt idx="295">
                  <c:v>4.4912157563948673E-4</c:v>
                </c:pt>
                <c:pt idx="296">
                  <c:v>4.5438894507554084E-4</c:v>
                </c:pt>
                <c:pt idx="297">
                  <c:v>4.5726601327921801E-4</c:v>
                </c:pt>
                <c:pt idx="298">
                  <c:v>4.5853663068024029E-4</c:v>
                </c:pt>
                <c:pt idx="299">
                  <c:v>4.6146068594804708E-4</c:v>
                </c:pt>
                <c:pt idx="300">
                  <c:v>4.6441259540250338E-4</c:v>
                </c:pt>
                <c:pt idx="301">
                  <c:v>4.7342933476996228E-4</c:v>
                </c:pt>
                <c:pt idx="302">
                  <c:v>4.7648654685520953E-4</c:v>
                </c:pt>
                <c:pt idx="303">
                  <c:v>4.7956855606481061E-4</c:v>
                </c:pt>
                <c:pt idx="304">
                  <c:v>4.8267475098367129E-4</c:v>
                </c:pt>
                <c:pt idx="305">
                  <c:v>4.8580452019230492E-4</c:v>
                </c:pt>
                <c:pt idx="306">
                  <c:v>4.95329159361101E-4</c:v>
                </c:pt>
                <c:pt idx="307">
                  <c:v>4.9854711152517799E-4</c:v>
                </c:pt>
                <c:pt idx="308">
                  <c:v>5.0178558086754095E-4</c:v>
                </c:pt>
                <c:pt idx="309">
                  <c:v>5.050439559625545E-4</c:v>
                </c:pt>
                <c:pt idx="310">
                  <c:v>5.0832172729251587E-4</c:v>
                </c:pt>
                <c:pt idx="311">
                  <c:v>5.1827080770302549E-4</c:v>
                </c:pt>
                <c:pt idx="312">
                  <c:v>5.2162575680836625E-4</c:v>
                </c:pt>
                <c:pt idx="313">
                  <c:v>5.2500000047877346E-4</c:v>
                </c:pt>
                <c:pt idx="314">
                  <c:v>5.2839353615980703E-4</c:v>
                </c:pt>
                <c:pt idx="315">
                  <c:v>5.3180635087635153E-4</c:v>
                </c:pt>
                <c:pt idx="316">
                  <c:v>5.4405018789365118E-4</c:v>
                </c:pt>
                <c:pt idx="317">
                  <c:v>5.4565008853938661E-4</c:v>
                </c:pt>
                <c:pt idx="318">
                  <c:v>5.4915906476369865E-4</c:v>
                </c:pt>
                <c:pt idx="319">
                  <c:v>5.52687226557188E-4</c:v>
                </c:pt>
                <c:pt idx="320">
                  <c:v>5.5623455834022915E-4</c:v>
                </c:pt>
                <c:pt idx="321">
                  <c:v>5.8538517713810725E-4</c:v>
                </c:pt>
                <c:pt idx="322">
                  <c:v>5.8901851422495403E-4</c:v>
                </c:pt>
                <c:pt idx="323">
                  <c:v>5.9267093034319907E-4</c:v>
                </c:pt>
                <c:pt idx="324">
                  <c:v>5.9634241009038052E-4</c:v>
                </c:pt>
                <c:pt idx="325">
                  <c:v>6.0369053830782447E-4</c:v>
                </c:pt>
                <c:pt idx="326">
                  <c:v>6.1121865724711455E-4</c:v>
                </c:pt>
                <c:pt idx="327">
                  <c:v>6.1498522405773642E-4</c:v>
                </c:pt>
                <c:pt idx="328">
                  <c:v>6.1877076206688349E-4</c:v>
                </c:pt>
                <c:pt idx="329">
                  <c:v>6.2257525587122481E-4</c:v>
                </c:pt>
                <c:pt idx="330">
                  <c:v>6.3018738598719798E-4</c:v>
                </c:pt>
                <c:pt idx="331">
                  <c:v>6.3798248097913168E-4</c:v>
                </c:pt>
                <c:pt idx="332">
                  <c:v>6.4188152271208983E-4</c:v>
                </c:pt>
                <c:pt idx="333">
                  <c:v>6.4579942782286423E-4</c:v>
                </c:pt>
                <c:pt idx="334">
                  <c:v>6.4973618090899291E-4</c:v>
                </c:pt>
                <c:pt idx="335">
                  <c:v>6.5761047218564626E-4</c:v>
                </c:pt>
                <c:pt idx="336">
                  <c:v>6.6567136495607562E-4</c:v>
                </c:pt>
                <c:pt idx="337">
                  <c:v>6.6970212688726067E-4</c:v>
                </c:pt>
                <c:pt idx="338">
                  <c:v>6.7375164438337304E-4</c:v>
                </c:pt>
                <c:pt idx="339">
                  <c:v>6.7781990204368841E-4</c:v>
                </c:pt>
                <c:pt idx="340">
                  <c:v>6.8595462710496291E-4</c:v>
                </c:pt>
                <c:pt idx="341">
                  <c:v>6.9428002631162803E-4</c:v>
                </c:pt>
                <c:pt idx="342">
                  <c:v>6.9844175378557156E-4</c:v>
                </c:pt>
                <c:pt idx="343">
                  <c:v>7.0262212902111082E-4</c:v>
                </c:pt>
                <c:pt idx="344">
                  <c:v>7.06821136621866E-4</c:v>
                </c:pt>
                <c:pt idx="345">
                  <c:v>7.1521468146057302E-4</c:v>
                </c:pt>
                <c:pt idx="346">
                  <c:v>7.2380318267298901E-4</c:v>
                </c:pt>
                <c:pt idx="347">
                  <c:v>7.2809512110460085E-4</c:v>
                </c:pt>
                <c:pt idx="348">
                  <c:v>7.3240559950664126E-4</c:v>
                </c:pt>
                <c:pt idx="349">
                  <c:v>7.3673460248186134E-4</c:v>
                </c:pt>
                <c:pt idx="350">
                  <c:v>7.4538546646707676E-4</c:v>
                </c:pt>
                <c:pt idx="351">
                  <c:v>7.5423555215045027E-4</c:v>
                </c:pt>
                <c:pt idx="352">
                  <c:v>7.5865694702415009E-4</c:v>
                </c:pt>
                <c:pt idx="353">
                  <c:v>7.6309677408493081E-4</c:v>
                </c:pt>
                <c:pt idx="354">
                  <c:v>7.675550179372816E-4</c:v>
                </c:pt>
                <c:pt idx="355">
                  <c:v>7.7646181383059644E-4</c:v>
                </c:pt>
                <c:pt idx="356">
                  <c:v>7.855718533295755E-4</c:v>
                </c:pt>
                <c:pt idx="357">
                  <c:v>7.9012195019321032E-4</c:v>
                </c:pt>
                <c:pt idx="358">
                  <c:v>7.9469037147100502E-4</c:v>
                </c:pt>
                <c:pt idx="359">
                  <c:v>7.9927710176918654E-4</c:v>
                </c:pt>
                <c:pt idx="360">
                  <c:v>8.0843855573091742E-4</c:v>
                </c:pt>
                <c:pt idx="361">
                  <c:v>8.1780680524861E-4</c:v>
                </c:pt>
                <c:pt idx="362">
                  <c:v>8.2018537775166835E-4</c:v>
                </c:pt>
                <c:pt idx="363">
                  <c:v>8.2257417939946009E-4</c:v>
                </c:pt>
                <c:pt idx="364">
                  <c:v>8.2727067155818901E-4</c:v>
                </c:pt>
                <c:pt idx="365">
                  <c:v>8.3198535617867719E-4</c:v>
                </c:pt>
                <c:pt idx="366">
                  <c:v>8.4858177426850006E-4</c:v>
                </c:pt>
                <c:pt idx="367">
                  <c:v>8.5102570450423798E-4</c:v>
                </c:pt>
                <c:pt idx="368">
                  <c:v>8.558311153539222E-4</c:v>
                </c:pt>
                <c:pt idx="369">
                  <c:v>8.6065462423423611E-4</c:v>
                </c:pt>
                <c:pt idx="370">
                  <c:v>8.6549621540843447E-4</c:v>
                </c:pt>
                <c:pt idx="371">
                  <c:v>8.8253543996906416E-4</c:v>
                </c:pt>
                <c:pt idx="372">
                  <c:v>8.8504308828429856E-4</c:v>
                </c:pt>
                <c:pt idx="373">
                  <c:v>8.8997485486164152E-4</c:v>
                </c:pt>
                <c:pt idx="374">
                  <c:v>8.9492460930884477E-4</c:v>
                </c:pt>
                <c:pt idx="375">
                  <c:v>8.9989233588827489E-4</c:v>
                </c:pt>
                <c:pt idx="376">
                  <c:v>9.1737198399216634E-4</c:v>
                </c:pt>
                <c:pt idx="377">
                  <c:v>9.1994264880224108E-4</c:v>
                </c:pt>
                <c:pt idx="378">
                  <c:v>9.2499999999962057E-4</c:v>
                </c:pt>
                <c:pt idx="379">
                  <c:v>9.300751854341982E-4</c:v>
                </c:pt>
                <c:pt idx="380">
                  <c:v>9.3516797197423784E-4</c:v>
                </c:pt>
                <c:pt idx="381">
                  <c:v>9.5570959698942914E-4</c:v>
                </c:pt>
                <c:pt idx="382">
                  <c:v>9.6088623989043498E-4</c:v>
                </c:pt>
                <c:pt idx="383">
                  <c:v>9.6607882422183877E-4</c:v>
                </c:pt>
                <c:pt idx="384">
                  <c:v>9.7384235302009378E-4</c:v>
                </c:pt>
                <c:pt idx="385">
                  <c:v>9.7295711871752929E-4</c:v>
                </c:pt>
                <c:pt idx="386">
                  <c:v>9.7546701812589731E-4</c:v>
                </c:pt>
                <c:pt idx="387">
                  <c:v>9.8074941983927744E-4</c:v>
                </c:pt>
                <c:pt idx="388">
                  <c:v>9.8604582657468853E-4</c:v>
                </c:pt>
                <c:pt idx="389">
                  <c:v>9.9135596170807361E-4</c:v>
                </c:pt>
                <c:pt idx="390">
                  <c:v>1.0101588230807376E-3</c:v>
                </c:pt>
                <c:pt idx="391">
                  <c:v>1.0127282536727122E-3</c:v>
                </c:pt>
                <c:pt idx="392">
                  <c:v>1.0181028813729398E-3</c:v>
                </c:pt>
                <c:pt idx="393">
                  <c:v>1.0234895776921604E-3</c:v>
                </c:pt>
                <c:pt idx="394">
                  <c:v>1.028888065995659E-3</c:v>
                </c:pt>
                <c:pt idx="395">
                  <c:v>1.0507859031980995E-3</c:v>
                </c:pt>
                <c:pt idx="396">
                  <c:v>1.053413953173856E-3</c:v>
                </c:pt>
                <c:pt idx="397">
                  <c:v>1.056047704978802E-3</c:v>
                </c:pt>
                <c:pt idx="398">
                  <c:v>1.0615111357861196E-3</c:v>
                </c:pt>
                <c:pt idx="399">
                  <c:v>1.0669844220982938E-3</c:v>
                </c:pt>
                <c:pt idx="400">
                  <c:v>1.0862920907656487E-3</c:v>
                </c:pt>
                <c:pt idx="401">
                  <c:v>1.0889705894419066E-3</c:v>
                </c:pt>
                <c:pt idx="402">
                  <c:v>1.0944890035551325E-3</c:v>
                </c:pt>
                <c:pt idx="403">
                  <c:v>1.10001561327433E-3</c:v>
                </c:pt>
                <c:pt idx="404">
                  <c:v>1.105550141945244E-3</c:v>
                </c:pt>
                <c:pt idx="405">
                  <c:v>1.1165208468005333E-3</c:v>
                </c:pt>
                <c:pt idx="406">
                  <c:v>1.1192430356838387E-3</c:v>
                </c:pt>
                <c:pt idx="407">
                  <c:v>1.1333318865647257E-3</c:v>
                </c:pt>
                <c:pt idx="408">
                  <c:v>1.1360692386848314E-3</c:v>
                </c:pt>
                <c:pt idx="409">
                  <c:v>1.1416515856865635E-3</c:v>
                </c:pt>
                <c:pt idx="410">
                  <c:v>1.1641061953013624E-3</c:v>
                </c:pt>
                <c:pt idx="411">
                  <c:v>1.1668734834398009E-3</c:v>
                </c:pt>
                <c:pt idx="412">
                  <c:v>1.1696454535817839E-3</c:v>
                </c:pt>
                <c:pt idx="413">
                  <c:v>1.1752586952869409E-3</c:v>
                </c:pt>
                <c:pt idx="414">
                  <c:v>1.1808761068772091E-3</c:v>
                </c:pt>
                <c:pt idx="415">
                  <c:v>1.2034089325489458E-3</c:v>
                </c:pt>
                <c:pt idx="416">
                  <c:v>1.2062104035592824E-3</c:v>
                </c:pt>
                <c:pt idx="417">
                  <c:v>1.2090159205743901E-3</c:v>
                </c:pt>
                <c:pt idx="418">
                  <c:v>1.2146524759370683E-3</c:v>
                </c:pt>
                <c:pt idx="419">
                  <c:v>1.2202912426580342E-3</c:v>
                </c:pt>
                <c:pt idx="420">
                  <c:v>1.2428503171380489E-3</c:v>
                </c:pt>
                <c:pt idx="421">
                  <c:v>1.2456777724985102E-3</c:v>
                </c:pt>
                <c:pt idx="422">
                  <c:v>1.2485084537354053E-3</c:v>
                </c:pt>
                <c:pt idx="423">
                  <c:v>1.2541546128432984E-3</c:v>
                </c:pt>
                <c:pt idx="424">
                  <c:v>1.2598010247063117E-3</c:v>
                </c:pt>
                <c:pt idx="425">
                  <c:v>1.2823364874469004E-3</c:v>
                </c:pt>
                <c:pt idx="426">
                  <c:v>1.2907681983905747E-3</c:v>
                </c:pt>
                <c:pt idx="427">
                  <c:v>1.2964031216689954E-3</c:v>
                </c:pt>
                <c:pt idx="428">
                  <c:v>1.3020364365757193E-3</c:v>
                </c:pt>
                <c:pt idx="429">
                  <c:v>1.3132288415821818E-3</c:v>
                </c:pt>
                <c:pt idx="430">
                  <c:v>1.3245481985363593E-3</c:v>
                </c:pt>
                <c:pt idx="431">
                  <c:v>1.3301694111082967E-3</c:v>
                </c:pt>
                <c:pt idx="432">
                  <c:v>1.3357873911095013E-3</c:v>
                </c:pt>
                <c:pt idx="433">
                  <c:v>1.3414018678321691E-3</c:v>
                </c:pt>
                <c:pt idx="434">
                  <c:v>1.3525289946051376E-3</c:v>
                </c:pt>
                <c:pt idx="435">
                  <c:v>1.3638193277787853E-3</c:v>
                </c:pt>
                <c:pt idx="436">
                  <c:v>1.3694122274752003E-3</c:v>
                </c:pt>
                <c:pt idx="437">
                  <c:v>1.3749999996280084E-3</c:v>
                </c:pt>
                <c:pt idx="438">
                  <c:v>1.3805824116858399E-3</c:v>
                </c:pt>
                <c:pt idx="439">
                  <c:v>1.391630249422103E-3</c:v>
                </c:pt>
                <c:pt idx="440">
                  <c:v>1.4028572427281169E-3</c:v>
                </c:pt>
                <c:pt idx="441">
                  <c:v>1.4084120375400667E-3</c:v>
                </c:pt>
                <c:pt idx="442">
                  <c:v>1.4139612288282847E-3</c:v>
                </c:pt>
                <c:pt idx="443">
                  <c:v>1.4195050004430971E-3</c:v>
                </c:pt>
                <c:pt idx="444">
                  <c:v>1.4304854631732493E-3</c:v>
                </c:pt>
                <c:pt idx="445">
                  <c:v>1.4416304695330025E-3</c:v>
                </c:pt>
                <c:pt idx="446">
                  <c:v>1.4471505773169199E-3</c:v>
                </c:pt>
                <c:pt idx="447">
                  <c:v>1.4526666392510952E-3</c:v>
                </c:pt>
                <c:pt idx="448">
                  <c:v>1.4581788843114969E-3</c:v>
                </c:pt>
                <c:pt idx="449">
                  <c:v>1.4609723913551187E-3</c:v>
                </c:pt>
                <c:pt idx="450">
                  <c:v>1.4774789441162441E-3</c:v>
                </c:pt>
                <c:pt idx="451">
                  <c:v>1.4829751082141502E-3</c:v>
                </c:pt>
                <c:pt idx="452">
                  <c:v>1.4884686480622277E-3</c:v>
                </c:pt>
                <c:pt idx="453">
                  <c:v>1.4939597951596922E-3</c:v>
                </c:pt>
                <c:pt idx="454">
                  <c:v>1.4994487810075161E-3</c:v>
                </c:pt>
                <c:pt idx="455">
                  <c:v>1.5159050860716493E-3</c:v>
                </c:pt>
                <c:pt idx="456">
                  <c:v>1.5213877419473221E-3</c:v>
                </c:pt>
                <c:pt idx="457">
                  <c:v>1.5268693940931487E-3</c:v>
                </c:pt>
                <c:pt idx="458">
                  <c:v>1.5323502740188849E-3</c:v>
                </c:pt>
                <c:pt idx="459">
                  <c:v>1.5597511932017452E-3</c:v>
                </c:pt>
                <c:pt idx="460">
                  <c:v>1.5652323015416922E-3</c:v>
                </c:pt>
                <c:pt idx="461">
                  <c:v>1.5707142582518045E-3</c:v>
                </c:pt>
                <c:pt idx="462">
                  <c:v>1.5761972948523796E-3</c:v>
                </c:pt>
                <c:pt idx="463">
                  <c:v>1.592655199193707E-3</c:v>
                </c:pt>
                <c:pt idx="464">
                  <c:v>1.5981448705608644E-3</c:v>
                </c:pt>
                <c:pt idx="465">
                  <c:v>1.6036367794278776E-3</c:v>
                </c:pt>
                <c:pt idx="466">
                  <c:v>1.6091311573229496E-3</c:v>
                </c:pt>
                <c:pt idx="467">
                  <c:v>1.6229635100818262E-3</c:v>
                </c:pt>
                <c:pt idx="468">
                  <c:v>1.6394404245367868E-3</c:v>
                </c:pt>
                <c:pt idx="469">
                  <c:v>1.6449591454109867E-3</c:v>
                </c:pt>
                <c:pt idx="470">
                  <c:v>1.6504820643583802E-3</c:v>
                </c:pt>
                <c:pt idx="471">
                  <c:v>1.6616348092005132E-3</c:v>
                </c:pt>
                <c:pt idx="472">
                  <c:v>1.6726203013498041E-3</c:v>
                </c:pt>
                <c:pt idx="473">
                  <c:v>1.6781676460229874E-3</c:v>
                </c:pt>
                <c:pt idx="474">
                  <c:v>1.6837205629205915E-3</c:v>
                </c:pt>
                <c:pt idx="475">
                  <c:v>1.6892792810724554E-3</c:v>
                </c:pt>
                <c:pt idx="476">
                  <c:v>1.7005440593925133E-3</c:v>
                </c:pt>
                <c:pt idx="477">
                  <c:v>1.7115767468635901E-3</c:v>
                </c:pt>
                <c:pt idx="478">
                  <c:v>1.7171679067803805E-3</c:v>
                </c:pt>
                <c:pt idx="479">
                  <c:v>1.7227662421547903E-3</c:v>
                </c:pt>
                <c:pt idx="480">
                  <c:v>1.72837198203056E-3</c:v>
                </c:pt>
                <c:pt idx="481">
                  <c:v>1.7397681474237169E-3</c:v>
                </c:pt>
                <c:pt idx="482">
                  <c:v>1.7508735673516689E-3</c:v>
                </c:pt>
                <c:pt idx="483">
                  <c:v>1.7565197653555905E-3</c:v>
                </c:pt>
                <c:pt idx="484">
                  <c:v>1.7621747421215773E-3</c:v>
                </c:pt>
                <c:pt idx="485">
                  <c:v>1.7678387266985829E-3</c:v>
                </c:pt>
                <c:pt idx="486">
                  <c:v>1.779383963271063E-3</c:v>
                </c:pt>
                <c:pt idx="487">
                  <c:v>1.7905893241306229E-3</c:v>
                </c:pt>
                <c:pt idx="488">
                  <c:v>1.7963017835378654E-3</c:v>
                </c:pt>
                <c:pt idx="489">
                  <c:v>1.802024625075915E-3</c:v>
                </c:pt>
                <c:pt idx="490">
                  <c:v>1.8077580778032832E-3</c:v>
                </c:pt>
                <c:pt idx="491">
                  <c:v>1.8194684001990725E-3</c:v>
                </c:pt>
                <c:pt idx="492">
                  <c:v>1.8308025818300369E-3</c:v>
                </c:pt>
                <c:pt idx="493">
                  <c:v>1.8365925264329304E-3</c:v>
                </c:pt>
                <c:pt idx="494">
                  <c:v>1.8423944566057517E-3</c:v>
                </c:pt>
                <c:pt idx="495">
                  <c:v>1.8482086014174387E-3</c:v>
                </c:pt>
                <c:pt idx="496">
                  <c:v>1.8600983548457393E-3</c:v>
                </c:pt>
                <c:pt idx="497">
                  <c:v>1.8715919084750403E-3</c:v>
                </c:pt>
                <c:pt idx="498">
                  <c:v>1.877470562561171E-3</c:v>
                </c:pt>
                <c:pt idx="499">
                  <c:v>1.8833628057275979E-3</c:v>
                </c:pt>
                <c:pt idx="500">
                  <c:v>1.8892688670545533E-3</c:v>
                </c:pt>
                <c:pt idx="501">
                  <c:v>1.9013506899621206E-3</c:v>
                </c:pt>
                <c:pt idx="502">
                  <c:v>1.9130334327281374E-3</c:v>
                </c:pt>
                <c:pt idx="503">
                  <c:v>1.9190096927271855E-3</c:v>
                </c:pt>
                <c:pt idx="504">
                  <c:v>1.925000000285871E-3</c:v>
                </c:pt>
                <c:pt idx="505">
                  <c:v>1.9310043552295507E-3</c:v>
                </c:pt>
                <c:pt idx="506">
                  <c:v>1.9432832787123499E-3</c:v>
                </c:pt>
                <c:pt idx="507">
                  <c:v>1.9551622236100587E-3</c:v>
                </c:pt>
                <c:pt idx="508">
                  <c:v>1.961236795948246E-3</c:v>
                </c:pt>
                <c:pt idx="509">
                  <c:v>1.9673254076196076E-3</c:v>
                </c:pt>
                <c:pt idx="510">
                  <c:v>1.9734280572435087E-3</c:v>
                </c:pt>
                <c:pt idx="511">
                  <c:v>1.9763722004588467E-3</c:v>
                </c:pt>
                <c:pt idx="512">
                  <c:v>1.997979007637912E-3</c:v>
                </c:pt>
                <c:pt idx="513">
                  <c:v>2.0041518263071703E-3</c:v>
                </c:pt>
                <c:pt idx="514">
                  <c:v>2.0103386746434214E-3</c:v>
                </c:pt>
                <c:pt idx="515">
                  <c:v>2.0165395512669001E-3</c:v>
                </c:pt>
                <c:pt idx="516">
                  <c:v>2.0292122297282944E-3</c:v>
                </c:pt>
                <c:pt idx="517">
                  <c:v>2.0414833130203958E-3</c:v>
                </c:pt>
                <c:pt idx="518">
                  <c:v>2.0477543103748354E-3</c:v>
                </c:pt>
                <c:pt idx="519">
                  <c:v>2.0540393277370386E-3</c:v>
                </c:pt>
                <c:pt idx="520">
                  <c:v>2.0603383637255012E-3</c:v>
                </c:pt>
                <c:pt idx="521">
                  <c:v>2.0732076731621901E-3</c:v>
                </c:pt>
                <c:pt idx="522">
                  <c:v>2.0856746663770443E-3</c:v>
                </c:pt>
                <c:pt idx="523">
                  <c:v>2.0920437748185644E-3</c:v>
                </c:pt>
                <c:pt idx="524">
                  <c:v>2.0984268936147005E-3</c:v>
                </c:pt>
                <c:pt idx="525">
                  <c:v>2.1048240213865548E-3</c:v>
                </c:pt>
                <c:pt idx="526">
                  <c:v>2.1178898123193493E-3</c:v>
                </c:pt>
                <c:pt idx="527">
                  <c:v>2.1305525946688584E-3</c:v>
                </c:pt>
                <c:pt idx="528">
                  <c:v>2.1370197466480151E-3</c:v>
                </c:pt>
                <c:pt idx="529">
                  <c:v>2.1435008993355904E-3</c:v>
                </c:pt>
                <c:pt idx="530">
                  <c:v>2.1499960513535563E-3</c:v>
                </c:pt>
                <c:pt idx="531">
                  <c:v>2.1632581854686924E-3</c:v>
                </c:pt>
                <c:pt idx="532">
                  <c:v>2.1761166251922227E-3</c:v>
                </c:pt>
                <c:pt idx="533">
                  <c:v>2.1826817532073594E-3</c:v>
                </c:pt>
                <c:pt idx="534">
                  <c:v>2.1892608722942752E-3</c:v>
                </c:pt>
                <c:pt idx="535">
                  <c:v>2.1958539810714669E-3</c:v>
                </c:pt>
                <c:pt idx="536">
                  <c:v>2.2093123312192939E-3</c:v>
                </c:pt>
                <c:pt idx="537">
                  <c:v>2.2223662855849879E-3</c:v>
                </c:pt>
                <c:pt idx="538">
                  <c:v>2.2290293221848426E-3</c:v>
                </c:pt>
                <c:pt idx="539">
                  <c:v>2.2357063402207058E-3</c:v>
                </c:pt>
                <c:pt idx="540">
                  <c:v>2.2423973383188947E-3</c:v>
                </c:pt>
                <c:pt idx="541">
                  <c:v>2.2560517885280361E-3</c:v>
                </c:pt>
                <c:pt idx="542">
                  <c:v>2.2693011038195199E-3</c:v>
                </c:pt>
                <c:pt idx="543">
                  <c:v>2.2760619815980114E-3</c:v>
                </c:pt>
                <c:pt idx="544">
                  <c:v>2.2828368311862994E-3</c:v>
                </c:pt>
                <c:pt idx="545">
                  <c:v>2.289625651214175E-3</c:v>
                </c:pt>
                <c:pt idx="546">
                  <c:v>2.303476096694504E-3</c:v>
                </c:pt>
                <c:pt idx="547">
                  <c:v>2.3169206082053052E-3</c:v>
                </c:pt>
                <c:pt idx="548">
                  <c:v>2.3237792598041415E-3</c:v>
                </c:pt>
                <c:pt idx="549">
                  <c:v>2.3306518735969873E-3</c:v>
                </c:pt>
                <c:pt idx="550">
                  <c:v>2.337538448208421E-3</c:v>
                </c:pt>
                <c:pt idx="551">
                  <c:v>2.3515847953643901E-3</c:v>
                </c:pt>
                <c:pt idx="552">
                  <c:v>2.3652243273854781E-3</c:v>
                </c:pt>
                <c:pt idx="553">
                  <c:v>2.3721806854976289E-3</c:v>
                </c:pt>
                <c:pt idx="554">
                  <c:v>2.379150996189741E-3</c:v>
                </c:pt>
                <c:pt idx="555">
                  <c:v>2.3825273216153274E-3</c:v>
                </c:pt>
                <c:pt idx="556">
                  <c:v>2.3895185237652718E-3</c:v>
                </c:pt>
                <c:pt idx="557">
                  <c:v>2.4105758157544834E-3</c:v>
                </c:pt>
                <c:pt idx="558">
                  <c:v>2.4176228036347489E-3</c:v>
                </c:pt>
                <c:pt idx="559">
                  <c:v>2.424683734476964E-3</c:v>
                </c:pt>
                <c:pt idx="560">
                  <c:v>2.4317586068905933E-3</c:v>
                </c:pt>
                <c:pt idx="561">
                  <c:v>2.4388474194894927E-3</c:v>
                </c:pt>
                <c:pt idx="562">
                  <c:v>2.4601974845135303E-3</c:v>
                </c:pt>
                <c:pt idx="563">
                  <c:v>2.4673420439709874E-3</c:v>
                </c:pt>
                <c:pt idx="564">
                  <c:v>2.4745005366733318E-3</c:v>
                </c:pt>
                <c:pt idx="565">
                  <c:v>2.4816729612352987E-3</c:v>
                </c:pt>
                <c:pt idx="566">
                  <c:v>2.4888593162672294E-3</c:v>
                </c:pt>
                <c:pt idx="567">
                  <c:v>2.5105019503169766E-3</c:v>
                </c:pt>
                <c:pt idx="568">
                  <c:v>2.5177440133611769E-3</c:v>
                </c:pt>
                <c:pt idx="569">
                  <c:v>2.5249999999428646E-3</c:v>
                </c:pt>
                <c:pt idx="570">
                  <c:v>2.5322698894209689E-3</c:v>
                </c:pt>
                <c:pt idx="571">
                  <c:v>2.5395535843850585E-3</c:v>
                </c:pt>
                <c:pt idx="572">
                  <c:v>2.5690533823932802E-3</c:v>
                </c:pt>
                <c:pt idx="573">
                  <c:v>2.5726119464875986E-3</c:v>
                </c:pt>
                <c:pt idx="574">
                  <c:v>2.5761750972059841E-3</c:v>
                </c:pt>
                <c:pt idx="575">
                  <c:v>2.5835391992348167E-3</c:v>
                </c:pt>
                <c:pt idx="576">
                  <c:v>2.5909162983703362E-3</c:v>
                </c:pt>
                <c:pt idx="577">
                  <c:v>2.6169481505939028E-3</c:v>
                </c:pt>
                <c:pt idx="578">
                  <c:v>2.6243817114086246E-3</c:v>
                </c:pt>
                <c:pt idx="579">
                  <c:v>2.6318275944005381E-3</c:v>
                </c:pt>
                <c:pt idx="580">
                  <c:v>2.6392856853696897E-3</c:v>
                </c:pt>
                <c:pt idx="581">
                  <c:v>2.6544563952672008E-3</c:v>
                </c:pt>
                <c:pt idx="582">
                  <c:v>2.6692378449952679E-3</c:v>
                </c:pt>
                <c:pt idx="583">
                  <c:v>2.6767552628278409E-3</c:v>
                </c:pt>
                <c:pt idx="584">
                  <c:v>2.6842842034248962E-3</c:v>
                </c:pt>
                <c:pt idx="585">
                  <c:v>2.6918245525812657E-3</c:v>
                </c:pt>
                <c:pt idx="586">
                  <c:v>2.707144912561001E-3</c:v>
                </c:pt>
                <c:pt idx="587">
                  <c:v>2.7220977506652701E-3</c:v>
                </c:pt>
                <c:pt idx="588">
                  <c:v>2.7296934295137718E-3</c:v>
                </c:pt>
                <c:pt idx="589">
                  <c:v>2.7372998316749463E-3</c:v>
                </c:pt>
                <c:pt idx="590">
                  <c:v>2.7449168429392822E-3</c:v>
                </c:pt>
                <c:pt idx="591">
                  <c:v>2.7603731822218583E-3</c:v>
                </c:pt>
                <c:pt idx="592">
                  <c:v>2.775488694779794E-3</c:v>
                </c:pt>
                <c:pt idx="593">
                  <c:v>2.7831570383694769E-3</c:v>
                </c:pt>
                <c:pt idx="594">
                  <c:v>2.7908353057835302E-3</c:v>
                </c:pt>
                <c:pt idx="595">
                  <c:v>2.7985233828037546E-3</c:v>
                </c:pt>
                <c:pt idx="596">
                  <c:v>2.8141028637981079E-3</c:v>
                </c:pt>
                <c:pt idx="597">
                  <c:v>2.8293715025997359E-3</c:v>
                </c:pt>
                <c:pt idx="598">
                  <c:v>2.8371069143830257E-3</c:v>
                </c:pt>
                <c:pt idx="599">
                  <c:v>2.8448514504589417E-3</c:v>
                </c:pt>
                <c:pt idx="600">
                  <c:v>2.8526049966049391E-3</c:v>
                </c:pt>
                <c:pt idx="601">
                  <c:v>2.8682956148924068E-3</c:v>
                </c:pt>
                <c:pt idx="602">
                  <c:v>2.8837069974284256E-3</c:v>
                </c:pt>
                <c:pt idx="603">
                  <c:v>2.8915038805701538E-3</c:v>
                </c:pt>
                <c:pt idx="604">
                  <c:v>2.8993090884319259E-3</c:v>
                </c:pt>
                <c:pt idx="605">
                  <c:v>2.9071225067877219E-3</c:v>
                </c:pt>
                <c:pt idx="606">
                  <c:v>2.922913091114965E-3</c:v>
                </c:pt>
                <c:pt idx="607">
                  <c:v>2.9384560005577594E-3</c:v>
                </c:pt>
                <c:pt idx="608">
                  <c:v>2.9463087579325539E-3</c:v>
                </c:pt>
                <c:pt idx="609">
                  <c:v>2.9541690404148425E-3</c:v>
                </c:pt>
                <c:pt idx="610">
                  <c:v>2.9620367337716536E-3</c:v>
                </c:pt>
                <c:pt idx="611">
                  <c:v>2.977916946041023E-3</c:v>
                </c:pt>
                <c:pt idx="612">
                  <c:v>2.9935793312273621E-3</c:v>
                </c:pt>
                <c:pt idx="613">
                  <c:v>3.0014823654135664E-3</c:v>
                </c:pt>
                <c:pt idx="614">
                  <c:v>3.0093921250521401E-3</c:v>
                </c:pt>
                <c:pt idx="615">
                  <c:v>3.0173084959022917E-3</c:v>
                </c:pt>
                <c:pt idx="616">
                  <c:v>3.0332688311657842E-3</c:v>
                </c:pt>
                <c:pt idx="617">
                  <c:v>3.0490378065854877E-3</c:v>
                </c:pt>
                <c:pt idx="618">
                  <c:v>3.0569855198616853E-3</c:v>
                </c:pt>
                <c:pt idx="619">
                  <c:v>3.0609117427875727E-3</c:v>
                </c:pt>
                <c:pt idx="620">
                  <c:v>3.0648409437619151E-3</c:v>
                </c:pt>
                <c:pt idx="621">
                  <c:v>3.0728020611698881E-3</c:v>
                </c:pt>
                <c:pt idx="622">
                  <c:v>3.1007548741602089E-3</c:v>
                </c:pt>
                <c:pt idx="623">
                  <c:v>3.1047016708036779E-3</c:v>
                </c:pt>
                <c:pt idx="624">
                  <c:v>3.1126897742703719E-3</c:v>
                </c:pt>
                <c:pt idx="625">
                  <c:v>3.1206829245817858E-3</c:v>
                </c:pt>
                <c:pt idx="626">
                  <c:v>3.1286810049451219E-3</c:v>
                </c:pt>
                <c:pt idx="627">
                  <c:v>3.156752948774448E-3</c:v>
                </c:pt>
                <c:pt idx="628">
                  <c:v>3.1607202910555188E-3</c:v>
                </c:pt>
                <c:pt idx="629">
                  <c:v>3.1687412697740669E-3</c:v>
                </c:pt>
                <c:pt idx="630">
                  <c:v>3.176766477776205E-3</c:v>
                </c:pt>
                <c:pt idx="631">
                  <c:v>3.1847957982646946E-3</c:v>
                </c:pt>
                <c:pt idx="632">
                  <c:v>3.2129691492506756E-3</c:v>
                </c:pt>
                <c:pt idx="633">
                  <c:v>3.2169518690841059E-3</c:v>
                </c:pt>
                <c:pt idx="634">
                  <c:v>3.2249999999995893E-3</c:v>
                </c:pt>
                <c:pt idx="635">
                  <c:v>3.2330515917360358E-3</c:v>
                </c:pt>
                <c:pt idx="636">
                  <c:v>3.2411067732001086E-3</c:v>
                </c:pt>
                <c:pt idx="637">
                  <c:v>3.2814427582223971E-3</c:v>
                </c:pt>
                <c:pt idx="638">
                  <c:v>3.2895232171474831E-3</c:v>
                </c:pt>
                <c:pt idx="639">
                  <c:v>3.2976085121800836E-3</c:v>
                </c:pt>
                <c:pt idx="640">
                  <c:v>3.3341055251408496E-3</c:v>
                </c:pt>
                <c:pt idx="641">
                  <c:v>3.338113761091499E-3</c:v>
                </c:pt>
                <c:pt idx="642">
                  <c:v>3.3462318120749401E-3</c:v>
                </c:pt>
                <c:pt idx="643">
                  <c:v>3.3543559456150618E-3</c:v>
                </c:pt>
                <c:pt idx="644">
                  <c:v>3.3828971360699541E-3</c:v>
                </c:pt>
                <c:pt idx="645">
                  <c:v>3.3869168667814975E-3</c:v>
                </c:pt>
                <c:pt idx="646">
                  <c:v>3.3950740841932614E-3</c:v>
                </c:pt>
                <c:pt idx="647">
                  <c:v>3.403238452606594E-3</c:v>
                </c:pt>
                <c:pt idx="648">
                  <c:v>3.4114101501003802E-3</c:v>
                </c:pt>
                <c:pt idx="649">
                  <c:v>3.4401388519058464E-3</c:v>
                </c:pt>
                <c:pt idx="650">
                  <c:v>3.4441737925146043E-3</c:v>
                </c:pt>
                <c:pt idx="651">
                  <c:v>3.4523848066498886E-3</c:v>
                </c:pt>
                <c:pt idx="652">
                  <c:v>3.4606042183717989E-3</c:v>
                </c:pt>
                <c:pt idx="653">
                  <c:v>3.4688322057707666E-3</c:v>
                </c:pt>
                <c:pt idx="654">
                  <c:v>3.497780747176822E-3</c:v>
                </c:pt>
                <c:pt idx="655">
                  <c:v>3.5018334739778112E-3</c:v>
                </c:pt>
                <c:pt idx="656">
                  <c:v>3.5101070111585031E-3</c:v>
                </c:pt>
                <c:pt idx="657">
                  <c:v>3.5183901925845973E-3</c:v>
                </c:pt>
                <c:pt idx="658">
                  <c:v>3.5266831963580714E-3</c:v>
                </c:pt>
                <c:pt idx="659">
                  <c:v>3.5558832372233049E-3</c:v>
                </c:pt>
                <c:pt idx="660">
                  <c:v>3.5599569969848588E-3</c:v>
                </c:pt>
                <c:pt idx="661">
                  <c:v>3.5640323171088595E-3</c:v>
                </c:pt>
                <c:pt idx="662">
                  <c:v>3.576657462105004E-3</c:v>
                </c:pt>
                <c:pt idx="663">
                  <c:v>3.5807395588957529E-3</c:v>
                </c:pt>
                <c:pt idx="664">
                  <c:v>3.6145067410777087E-3</c:v>
                </c:pt>
                <c:pt idx="665">
                  <c:v>3.6186054510416454E-3</c:v>
                </c:pt>
                <c:pt idx="666">
                  <c:v>3.6227060249606961E-3</c:v>
                </c:pt>
                <c:pt idx="667">
                  <c:v>3.6311347639339893E-3</c:v>
                </c:pt>
                <c:pt idx="668">
                  <c:v>3.6395757384349295E-3</c:v>
                </c:pt>
                <c:pt idx="669">
                  <c:v>3.6737116815399842E-3</c:v>
                </c:pt>
                <c:pt idx="670">
                  <c:v>3.677839929425275E-3</c:v>
                </c:pt>
                <c:pt idx="671">
                  <c:v>3.6819704481642229E-3</c:v>
                </c:pt>
                <c:pt idx="672">
                  <c:v>3.6904886184367359E-3</c:v>
                </c:pt>
                <c:pt idx="673">
                  <c:v>3.6990202851204289E-3</c:v>
                </c:pt>
                <c:pt idx="674">
                  <c:v>3.7335584852593098E-3</c:v>
                </c:pt>
                <c:pt idx="675">
                  <c:v>3.7377215292639931E-3</c:v>
                </c:pt>
                <c:pt idx="676">
                  <c:v>3.7418873693954935E-3</c:v>
                </c:pt>
                <c:pt idx="677">
                  <c:v>3.7505037973854746E-3</c:v>
                </c:pt>
                <c:pt idx="678">
                  <c:v>3.7591349827483076E-3</c:v>
                </c:pt>
                <c:pt idx="679">
                  <c:v>3.7941075828368683E-3</c:v>
                </c:pt>
                <c:pt idx="680">
                  <c:v>3.7983113516402156E-3</c:v>
                </c:pt>
                <c:pt idx="681">
                  <c:v>3.8160676498164379E-3</c:v>
                </c:pt>
                <c:pt idx="682">
                  <c:v>3.8248194845081763E-3</c:v>
                </c:pt>
                <c:pt idx="683">
                  <c:v>3.8426906790176192E-3</c:v>
                </c:pt>
                <c:pt idx="684">
                  <c:v>3.8599898792612349E-3</c:v>
                </c:pt>
                <c:pt idx="685">
                  <c:v>3.8688241134384694E-3</c:v>
                </c:pt>
                <c:pt idx="686">
                  <c:v>3.8776753504131344E-3</c:v>
                </c:pt>
                <c:pt idx="687">
                  <c:v>3.8865437644918861E-3</c:v>
                </c:pt>
                <c:pt idx="688">
                  <c:v>3.9046674059927994E-3</c:v>
                </c:pt>
                <c:pt idx="689">
                  <c:v>3.9221926780017378E-3</c:v>
                </c:pt>
                <c:pt idx="690">
                  <c:v>3.9311495922329139E-3</c:v>
                </c:pt>
                <c:pt idx="691">
                  <c:v>3.9401247294333103E-3</c:v>
                </c:pt>
                <c:pt idx="692">
                  <c:v>3.949118263921747E-3</c:v>
                </c:pt>
                <c:pt idx="693">
                  <c:v>3.9675049377205637E-3</c:v>
                </c:pt>
                <c:pt idx="694">
                  <c:v>3.9852798611670643E-3</c:v>
                </c:pt>
                <c:pt idx="695">
                  <c:v>3.9943679969205838E-3</c:v>
                </c:pt>
                <c:pt idx="696">
                  <c:v>4.0034755468747853E-3</c:v>
                </c:pt>
                <c:pt idx="697">
                  <c:v>4.0126025401959033E-3</c:v>
                </c:pt>
                <c:pt idx="698">
                  <c:v>4.0312610285503014E-3</c:v>
                </c:pt>
                <c:pt idx="699">
                  <c:v>4.0493049498751864E-3</c:v>
                </c:pt>
                <c:pt idx="700">
                  <c:v>4.0585291620762066E-3</c:v>
                </c:pt>
                <c:pt idx="701">
                  <c:v>4.0677728184643578E-3</c:v>
                </c:pt>
                <c:pt idx="702">
                  <c:v>4.0770359191760518E-3</c:v>
                </c:pt>
                <c:pt idx="703">
                  <c:v>4.1187888125972559E-3</c:v>
                </c:pt>
                <c:pt idx="704">
                  <c:v>4.1281585058532489E-3</c:v>
                </c:pt>
                <c:pt idx="705">
                  <c:v>4.1375472219997564E-3</c:v>
                </c:pt>
                <c:pt idx="706">
                  <c:v>4.1469547502410034E-3</c:v>
                </c:pt>
                <c:pt idx="707">
                  <c:v>4.1752880995209541E-3</c:v>
                </c:pt>
                <c:pt idx="708">
                  <c:v>4.1847687681227826E-3</c:v>
                </c:pt>
                <c:pt idx="709">
                  <c:v>4.1942671948035741E-3</c:v>
                </c:pt>
                <c:pt idx="710">
                  <c:v>4.2037831687534982E-3</c:v>
                </c:pt>
                <c:pt idx="711">
                  <c:v>4.2133164791636011E-3</c:v>
                </c:pt>
                <c:pt idx="712">
                  <c:v>4.2420183210241762E-3</c:v>
                </c:pt>
                <c:pt idx="713">
                  <c:v>4.2516188691354012E-3</c:v>
                </c:pt>
                <c:pt idx="714">
                  <c:v>4.2612356996295404E-3</c:v>
                </c:pt>
                <c:pt idx="715">
                  <c:v>4.2708686016827077E-3</c:v>
                </c:pt>
                <c:pt idx="716">
                  <c:v>4.2805173644745323E-3</c:v>
                </c:pt>
                <c:pt idx="717">
                  <c:v>4.3095567090193684E-3</c:v>
                </c:pt>
                <c:pt idx="718">
                  <c:v>4.319266806495338E-3</c:v>
                </c:pt>
                <c:pt idx="719">
                  <c:v>4.3289917105650598E-3</c:v>
                </c:pt>
                <c:pt idx="720">
                  <c:v>4.3387312103967436E-3</c:v>
                </c:pt>
                <c:pt idx="721">
                  <c:v>4.3484850951515707E-3</c:v>
                </c:pt>
                <c:pt idx="722">
                  <c:v>4.3828744345874174E-3</c:v>
                </c:pt>
                <c:pt idx="723">
                  <c:v>4.4025157042111877E-3</c:v>
                </c:pt>
                <c:pt idx="724">
                  <c:v>4.4123559139999302E-3</c:v>
                </c:pt>
                <c:pt idx="725">
                  <c:v>4.4323376045506332E-3</c:v>
                </c:pt>
                <c:pt idx="726">
                  <c:v>4.451842386586382E-3</c:v>
                </c:pt>
                <c:pt idx="727">
                  <c:v>4.4617443702680819E-3</c:v>
                </c:pt>
                <c:pt idx="728">
                  <c:v>4.4716580830266211E-3</c:v>
                </c:pt>
                <c:pt idx="729">
                  <c:v>4.4815833162931869E-3</c:v>
                </c:pt>
                <c:pt idx="730">
                  <c:v>4.5016999894918718E-3</c:v>
                </c:pt>
                <c:pt idx="731">
                  <c:v>4.5213952829174491E-3</c:v>
                </c:pt>
                <c:pt idx="732">
                  <c:v>4.5313749900711547E-3</c:v>
                </c:pt>
                <c:pt idx="733">
                  <c:v>4.5413649662583095E-3</c:v>
                </c:pt>
                <c:pt idx="734">
                  <c:v>4.5513650028961988E-3</c:v>
                </c:pt>
                <c:pt idx="735">
                  <c:v>4.5715951696010957E-3</c:v>
                </c:pt>
                <c:pt idx="736">
                  <c:v>4.5914615821417573E-3</c:v>
                </c:pt>
                <c:pt idx="737">
                  <c:v>4.6015087921639757E-3</c:v>
                </c:pt>
                <c:pt idx="738">
                  <c:v>4.6115648110763323E-3</c:v>
                </c:pt>
                <c:pt idx="739">
                  <c:v>4.621629430279604E-3</c:v>
                </c:pt>
                <c:pt idx="740">
                  <c:v>4.6419531215294825E-3</c:v>
                </c:pt>
                <c:pt idx="741">
                  <c:v>4.6619697379208895E-3</c:v>
                </c:pt>
                <c:pt idx="742">
                  <c:v>4.6720742295017336E-3</c:v>
                </c:pt>
                <c:pt idx="743">
                  <c:v>4.6821860697260119E-3</c:v>
                </c:pt>
              </c:numCache>
            </c:numRef>
          </c:yVal>
          <c:smooth val="0"/>
        </c:ser>
        <c:ser>
          <c:idx val="1"/>
          <c:order val="1"/>
          <c:tx>
            <c:v>Consensus</c:v>
          </c:tx>
          <c:spPr>
            <a:ln w="28575">
              <a:noFill/>
            </a:ln>
          </c:spPr>
          <c:marker>
            <c:symbol val="square"/>
            <c:size val="4"/>
          </c:marker>
          <c:xVal>
            <c:numRef>
              <c:f>'Check Eur3M'!$C$5:$C$38</c:f>
              <c:numCache>
                <c:formatCode>ddd\,\ dd\-mmm\-yyyy</c:formatCode>
                <c:ptCount val="34"/>
                <c:pt idx="0">
                  <c:v>42200</c:v>
                </c:pt>
                <c:pt idx="1">
                  <c:v>42235</c:v>
                </c:pt>
                <c:pt idx="2">
                  <c:v>42263</c:v>
                </c:pt>
                <c:pt idx="3">
                  <c:v>42298</c:v>
                </c:pt>
                <c:pt idx="4">
                  <c:v>42326</c:v>
                </c:pt>
                <c:pt idx="5">
                  <c:v>42354</c:v>
                </c:pt>
                <c:pt idx="6">
                  <c:v>42389</c:v>
                </c:pt>
                <c:pt idx="7">
                  <c:v>42417</c:v>
                </c:pt>
                <c:pt idx="8">
                  <c:v>42445</c:v>
                </c:pt>
                <c:pt idx="9">
                  <c:v>42480</c:v>
                </c:pt>
                <c:pt idx="10">
                  <c:v>42508</c:v>
                </c:pt>
                <c:pt idx="11">
                  <c:v>42536</c:v>
                </c:pt>
                <c:pt idx="12">
                  <c:v>42571</c:v>
                </c:pt>
                <c:pt idx="13">
                  <c:v>42599</c:v>
                </c:pt>
                <c:pt idx="14">
                  <c:v>42634</c:v>
                </c:pt>
                <c:pt idx="15">
                  <c:v>42662</c:v>
                </c:pt>
                <c:pt idx="16">
                  <c:v>42690</c:v>
                </c:pt>
                <c:pt idx="17">
                  <c:v>42725</c:v>
                </c:pt>
                <c:pt idx="18">
                  <c:v>42753</c:v>
                </c:pt>
                <c:pt idx="19">
                  <c:v>42781</c:v>
                </c:pt>
                <c:pt idx="20">
                  <c:v>42809</c:v>
                </c:pt>
                <c:pt idx="21">
                  <c:v>42844</c:v>
                </c:pt>
                <c:pt idx="22">
                  <c:v>42872</c:v>
                </c:pt>
                <c:pt idx="23">
                  <c:v>42907</c:v>
                </c:pt>
                <c:pt idx="24">
                  <c:v>42935</c:v>
                </c:pt>
                <c:pt idx="25">
                  <c:v>42963</c:v>
                </c:pt>
                <c:pt idx="26">
                  <c:v>42998</c:v>
                </c:pt>
                <c:pt idx="27">
                  <c:v>43026</c:v>
                </c:pt>
                <c:pt idx="28">
                  <c:v>43054</c:v>
                </c:pt>
                <c:pt idx="29">
                  <c:v>43089</c:v>
                </c:pt>
                <c:pt idx="30">
                  <c:v>43117</c:v>
                </c:pt>
                <c:pt idx="31">
                  <c:v>43152</c:v>
                </c:pt>
                <c:pt idx="32">
                  <c:v>43180</c:v>
                </c:pt>
                <c:pt idx="33">
                  <c:v>43208</c:v>
                </c:pt>
              </c:numCache>
            </c:numRef>
          </c:xVal>
          <c:yVal>
            <c:numRef>
              <c:f>'Check Eur3M'!$E$5:$E$38</c:f>
              <c:numCache>
                <c:formatCode>0.0000%</c:formatCode>
                <c:ptCount val="34"/>
                <c:pt idx="0">
                  <c:v>-4.4327230883796068E-5</c:v>
                </c:pt>
                <c:pt idx="1">
                  <c:v>7.5192977190108705E-5</c:v>
                </c:pt>
                <c:pt idx="2">
                  <c:v>1.537924715083287E-4</c:v>
                </c:pt>
                <c:pt idx="3">
                  <c:v>1.8914777892539253E-4</c:v>
                </c:pt>
                <c:pt idx="4">
                  <c:v>1.9847074419629534E-4</c:v>
                </c:pt>
                <c:pt idx="5">
                  <c:v>2.0398501948103292E-4</c:v>
                </c:pt>
                <c:pt idx="6">
                  <c:v>2.083191006408313E-4</c:v>
                </c:pt>
                <c:pt idx="7">
                  <c:v>2.2284633583756719E-4</c:v>
                </c:pt>
                <c:pt idx="8">
                  <c:v>2.3395788920236728E-4</c:v>
                </c:pt>
                <c:pt idx="9">
                  <c:v>2.5554259247367108E-4</c:v>
                </c:pt>
                <c:pt idx="10">
                  <c:v>2.7642467067737523E-4</c:v>
                </c:pt>
                <c:pt idx="11">
                  <c:v>3.0784341315256107E-4</c:v>
                </c:pt>
                <c:pt idx="12">
                  <c:v>3.7304007637345221E-4</c:v>
                </c:pt>
                <c:pt idx="13">
                  <c:v>4.40130337574365E-4</c:v>
                </c:pt>
                <c:pt idx="14">
                  <c:v>5.2330686703730043E-4</c:v>
                </c:pt>
                <c:pt idx="15">
                  <c:v>6.3495041158231056E-4</c:v>
                </c:pt>
                <c:pt idx="16">
                  <c:v>7.5228810093421394E-4</c:v>
                </c:pt>
                <c:pt idx="17">
                  <c:v>9.0005608130770188E-4</c:v>
                </c:pt>
                <c:pt idx="18">
                  <c:v>1.0365517417772973E-3</c:v>
                </c:pt>
                <c:pt idx="19">
                  <c:v>1.1894901055241438E-3</c:v>
                </c:pt>
                <c:pt idx="20">
                  <c:v>1.3545050163947662E-3</c:v>
                </c:pt>
                <c:pt idx="21">
                  <c:v>1.5499654166006988E-3</c:v>
                </c:pt>
                <c:pt idx="22">
                  <c:v>1.7124497004358953E-3</c:v>
                </c:pt>
                <c:pt idx="23">
                  <c:v>1.910340218072058E-3</c:v>
                </c:pt>
                <c:pt idx="24">
                  <c:v>2.0856599859773576E-3</c:v>
                </c:pt>
                <c:pt idx="25">
                  <c:v>2.27073192168562E-3</c:v>
                </c:pt>
                <c:pt idx="26">
                  <c:v>2.5115886778102258E-3</c:v>
                </c:pt>
                <c:pt idx="27">
                  <c:v>2.7317410028374718E-3</c:v>
                </c:pt>
                <c:pt idx="28">
                  <c:v>2.941164469315233E-3</c:v>
                </c:pt>
                <c:pt idx="29">
                  <c:v>3.2076094306482416E-3</c:v>
                </c:pt>
                <c:pt idx="30">
                  <c:v>3.4392742071022975E-3</c:v>
                </c:pt>
                <c:pt idx="31">
                  <c:v>3.7577581628247887E-3</c:v>
                </c:pt>
                <c:pt idx="32">
                  <c:v>4.0430911016679531E-3</c:v>
                </c:pt>
                <c:pt idx="33">
                  <c:v>4.3087396708311344E-3</c:v>
                </c:pt>
              </c:numCache>
            </c:numRef>
          </c:yVal>
          <c:smooth val="0"/>
        </c:ser>
        <c:dLbls>
          <c:showLegendKey val="0"/>
          <c:showVal val="0"/>
          <c:showCatName val="0"/>
          <c:showSerName val="0"/>
          <c:showPercent val="0"/>
          <c:showBubbleSize val="0"/>
        </c:dLbls>
        <c:axId val="564324992"/>
        <c:axId val="564396416"/>
      </c:scatterChart>
      <c:valAx>
        <c:axId val="564324992"/>
        <c:scaling>
          <c:orientation val="minMax"/>
          <c:max val="43234"/>
          <c:min val="42124"/>
        </c:scaling>
        <c:delete val="0"/>
        <c:axPos val="b"/>
        <c:numFmt formatCode="mmm\-yyyy" sourceLinked="0"/>
        <c:majorTickMark val="out"/>
        <c:minorTickMark val="none"/>
        <c:tickLblPos val="low"/>
        <c:txPr>
          <a:bodyPr rot="-2700000"/>
          <a:lstStyle/>
          <a:p>
            <a:pPr>
              <a:defRPr/>
            </a:pPr>
            <a:endParaRPr lang="en-US"/>
          </a:p>
        </c:txPr>
        <c:crossAx val="564396416"/>
        <c:crosses val="autoZero"/>
        <c:crossBetween val="midCat"/>
        <c:majorUnit val="80"/>
      </c:valAx>
      <c:valAx>
        <c:axId val="564396416"/>
        <c:scaling>
          <c:orientation val="minMax"/>
          <c:max val="3.0000000000000009E-3"/>
        </c:scaling>
        <c:delete val="0"/>
        <c:axPos val="l"/>
        <c:majorGridlines/>
        <c:numFmt formatCode="0.00%" sourceLinked="0"/>
        <c:majorTickMark val="out"/>
        <c:minorTickMark val="none"/>
        <c:tickLblPos val="nextTo"/>
        <c:crossAx val="564324992"/>
        <c:crosses val="autoZero"/>
        <c:crossBetween val="midCat"/>
      </c:valAx>
    </c:plotArea>
    <c:legend>
      <c:legendPos val="r"/>
      <c:layout>
        <c:manualLayout>
          <c:xMode val="edge"/>
          <c:yMode val="edge"/>
          <c:x val="0.86639681446663286"/>
          <c:y val="0.42629817109994173"/>
          <c:w val="0.10149503175220968"/>
          <c:h val="0.12070361958962882"/>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Spreads</a:t>
            </a:r>
          </a:p>
        </c:rich>
      </c:tx>
      <c:overlay val="1"/>
    </c:title>
    <c:autoTitleDeleted val="0"/>
    <c:plotArea>
      <c:layout>
        <c:manualLayout>
          <c:layoutTarget val="inner"/>
          <c:xMode val="edge"/>
          <c:yMode val="edge"/>
          <c:x val="7.2633164844344372E-2"/>
          <c:y val="2.3414940098575865E-2"/>
          <c:w val="0.91327929195320667"/>
          <c:h val="0.86635263348265212"/>
        </c:manualLayout>
      </c:layout>
      <c:scatterChart>
        <c:scatterStyle val="lineMarker"/>
        <c:varyColors val="0"/>
        <c:ser>
          <c:idx val="0"/>
          <c:order val="0"/>
          <c:tx>
            <c:v>Cons vs. QL</c:v>
          </c:tx>
          <c:spPr>
            <a:ln w="12700">
              <a:solidFill>
                <a:schemeClr val="accent5">
                  <a:lumMod val="75000"/>
                </a:schemeClr>
              </a:solidFill>
            </a:ln>
          </c:spPr>
          <c:marker>
            <c:symbol val="circle"/>
            <c:size val="3"/>
          </c:marker>
          <c:xVal>
            <c:numRef>
              <c:f>'Check Eur6M'!$C$5:$C$35</c:f>
              <c:numCache>
                <c:formatCode>ddd\,\ dd\-mmm\-yyyy</c:formatCode>
                <c:ptCount val="31"/>
                <c:pt idx="0">
                  <c:v>42200</c:v>
                </c:pt>
                <c:pt idx="1">
                  <c:v>42235</c:v>
                </c:pt>
                <c:pt idx="2">
                  <c:v>42263</c:v>
                </c:pt>
                <c:pt idx="3">
                  <c:v>42298</c:v>
                </c:pt>
                <c:pt idx="4">
                  <c:v>42326</c:v>
                </c:pt>
                <c:pt idx="5">
                  <c:v>42354</c:v>
                </c:pt>
                <c:pt idx="6">
                  <c:v>42389</c:v>
                </c:pt>
                <c:pt idx="7">
                  <c:v>42417</c:v>
                </c:pt>
                <c:pt idx="8">
                  <c:v>42445</c:v>
                </c:pt>
                <c:pt idx="9">
                  <c:v>42480</c:v>
                </c:pt>
                <c:pt idx="10">
                  <c:v>42508</c:v>
                </c:pt>
                <c:pt idx="11">
                  <c:v>42536</c:v>
                </c:pt>
                <c:pt idx="12">
                  <c:v>42571</c:v>
                </c:pt>
                <c:pt idx="13">
                  <c:v>42599</c:v>
                </c:pt>
                <c:pt idx="14">
                  <c:v>42634</c:v>
                </c:pt>
                <c:pt idx="15">
                  <c:v>42662</c:v>
                </c:pt>
                <c:pt idx="16">
                  <c:v>42690</c:v>
                </c:pt>
                <c:pt idx="17">
                  <c:v>42725</c:v>
                </c:pt>
                <c:pt idx="18">
                  <c:v>42753</c:v>
                </c:pt>
                <c:pt idx="19">
                  <c:v>42781</c:v>
                </c:pt>
                <c:pt idx="20">
                  <c:v>42809</c:v>
                </c:pt>
                <c:pt idx="21">
                  <c:v>42844</c:v>
                </c:pt>
                <c:pt idx="22">
                  <c:v>42872</c:v>
                </c:pt>
                <c:pt idx="23">
                  <c:v>42907</c:v>
                </c:pt>
                <c:pt idx="24">
                  <c:v>42935</c:v>
                </c:pt>
                <c:pt idx="25">
                  <c:v>42963</c:v>
                </c:pt>
                <c:pt idx="26">
                  <c:v>42998</c:v>
                </c:pt>
                <c:pt idx="27">
                  <c:v>43026</c:v>
                </c:pt>
                <c:pt idx="28">
                  <c:v>43054</c:v>
                </c:pt>
                <c:pt idx="29">
                  <c:v>43089</c:v>
                </c:pt>
                <c:pt idx="30">
                  <c:v>43117</c:v>
                </c:pt>
              </c:numCache>
            </c:numRef>
          </c:xVal>
          <c:yVal>
            <c:numRef>
              <c:f>'Check Eur6M'!$I$5:$I$35</c:f>
              <c:numCache>
                <c:formatCode>0.0000</c:formatCode>
                <c:ptCount val="31"/>
                <c:pt idx="0">
                  <c:v>-0.55435919007749834</c:v>
                </c:pt>
                <c:pt idx="1">
                  <c:v>8.2036235403185831E-2</c:v>
                </c:pt>
                <c:pt idx="2">
                  <c:v>-6.2990794466877012E-2</c:v>
                </c:pt>
                <c:pt idx="3">
                  <c:v>8.0541150251850838E-2</c:v>
                </c:pt>
                <c:pt idx="4">
                  <c:v>8.2672681666304565E-2</c:v>
                </c:pt>
                <c:pt idx="5">
                  <c:v>1.729599069486519E-2</c:v>
                </c:pt>
                <c:pt idx="6">
                  <c:v>6.3973877593406947E-2</c:v>
                </c:pt>
                <c:pt idx="7">
                  <c:v>-8.3090097759705786E-3</c:v>
                </c:pt>
                <c:pt idx="8">
                  <c:v>-0.13953408454317603</c:v>
                </c:pt>
                <c:pt idx="9">
                  <c:v>-0.13781345311797855</c:v>
                </c:pt>
                <c:pt idx="10">
                  <c:v>-0.22994930752020518</c:v>
                </c:pt>
                <c:pt idx="11">
                  <c:v>-0.34029640389703597</c:v>
                </c:pt>
                <c:pt idx="12">
                  <c:v>-0.11770405775532672</c:v>
                </c:pt>
                <c:pt idx="13">
                  <c:v>-0.20240433870865163</c:v>
                </c:pt>
                <c:pt idx="14">
                  <c:v>-0.17034553138933284</c:v>
                </c:pt>
                <c:pt idx="15">
                  <c:v>-9.4322853947277893E-2</c:v>
                </c:pt>
                <c:pt idx="16">
                  <c:v>-7.5756363726434989E-2</c:v>
                </c:pt>
                <c:pt idx="17">
                  <c:v>0.38096120680260104</c:v>
                </c:pt>
                <c:pt idx="18">
                  <c:v>0.30019688113381865</c:v>
                </c:pt>
                <c:pt idx="19">
                  <c:v>0.54124624022886758</c:v>
                </c:pt>
                <c:pt idx="20">
                  <c:v>1.2600782179442074</c:v>
                </c:pt>
                <c:pt idx="21">
                  <c:v>1.3742558876009974</c:v>
                </c:pt>
                <c:pt idx="22">
                  <c:v>31.253596363416307</c:v>
                </c:pt>
                <c:pt idx="23">
                  <c:v>33.294272223768957</c:v>
                </c:pt>
                <c:pt idx="24">
                  <c:v>34.658911515281588</c:v>
                </c:pt>
                <c:pt idx="25">
                  <c:v>36.169849597991863</c:v>
                </c:pt>
                <c:pt idx="26">
                  <c:v>38.208665221328829</c:v>
                </c:pt>
                <c:pt idx="27">
                  <c:v>40.16451958607604</c:v>
                </c:pt>
                <c:pt idx="28">
                  <c:v>42.225623236850744</c:v>
                </c:pt>
                <c:pt idx="29">
                  <c:v>45.158440064998082</c:v>
                </c:pt>
                <c:pt idx="30">
                  <c:v>47.626811374641811</c:v>
                </c:pt>
              </c:numCache>
            </c:numRef>
          </c:yVal>
          <c:smooth val="0"/>
        </c:ser>
        <c:ser>
          <c:idx val="1"/>
          <c:order val="1"/>
          <c:tx>
            <c:v>Cons vs. Client</c:v>
          </c:tx>
          <c:spPr>
            <a:ln w="12700">
              <a:solidFill>
                <a:schemeClr val="accent3">
                  <a:lumMod val="75000"/>
                </a:schemeClr>
              </a:solidFill>
            </a:ln>
          </c:spPr>
          <c:marker>
            <c:symbol val="circle"/>
            <c:size val="3"/>
            <c:spPr>
              <a:solidFill>
                <a:schemeClr val="accent3">
                  <a:lumMod val="75000"/>
                </a:schemeClr>
              </a:solidFill>
              <a:ln>
                <a:solidFill>
                  <a:schemeClr val="accent3">
                    <a:lumMod val="75000"/>
                  </a:schemeClr>
                </a:solidFill>
              </a:ln>
            </c:spPr>
          </c:marker>
          <c:xVal>
            <c:numRef>
              <c:f>'Check Eur6M'!$C$5:$C$35</c:f>
              <c:numCache>
                <c:formatCode>ddd\,\ dd\-mmm\-yyyy</c:formatCode>
                <c:ptCount val="31"/>
                <c:pt idx="0">
                  <c:v>42200</c:v>
                </c:pt>
                <c:pt idx="1">
                  <c:v>42235</c:v>
                </c:pt>
                <c:pt idx="2">
                  <c:v>42263</c:v>
                </c:pt>
                <c:pt idx="3">
                  <c:v>42298</c:v>
                </c:pt>
                <c:pt idx="4">
                  <c:v>42326</c:v>
                </c:pt>
                <c:pt idx="5">
                  <c:v>42354</c:v>
                </c:pt>
                <c:pt idx="6">
                  <c:v>42389</c:v>
                </c:pt>
                <c:pt idx="7">
                  <c:v>42417</c:v>
                </c:pt>
                <c:pt idx="8">
                  <c:v>42445</c:v>
                </c:pt>
                <c:pt idx="9">
                  <c:v>42480</c:v>
                </c:pt>
                <c:pt idx="10">
                  <c:v>42508</c:v>
                </c:pt>
                <c:pt idx="11">
                  <c:v>42536</c:v>
                </c:pt>
                <c:pt idx="12">
                  <c:v>42571</c:v>
                </c:pt>
                <c:pt idx="13">
                  <c:v>42599</c:v>
                </c:pt>
                <c:pt idx="14">
                  <c:v>42634</c:v>
                </c:pt>
                <c:pt idx="15">
                  <c:v>42662</c:v>
                </c:pt>
                <c:pt idx="16">
                  <c:v>42690</c:v>
                </c:pt>
                <c:pt idx="17">
                  <c:v>42725</c:v>
                </c:pt>
                <c:pt idx="18">
                  <c:v>42753</c:v>
                </c:pt>
                <c:pt idx="19">
                  <c:v>42781</c:v>
                </c:pt>
                <c:pt idx="20">
                  <c:v>42809</c:v>
                </c:pt>
                <c:pt idx="21">
                  <c:v>42844</c:v>
                </c:pt>
                <c:pt idx="22">
                  <c:v>42872</c:v>
                </c:pt>
                <c:pt idx="23">
                  <c:v>42907</c:v>
                </c:pt>
                <c:pt idx="24">
                  <c:v>42935</c:v>
                </c:pt>
                <c:pt idx="25">
                  <c:v>42963</c:v>
                </c:pt>
                <c:pt idx="26">
                  <c:v>42998</c:v>
                </c:pt>
                <c:pt idx="27">
                  <c:v>43026</c:v>
                </c:pt>
                <c:pt idx="28">
                  <c:v>43054</c:v>
                </c:pt>
                <c:pt idx="29">
                  <c:v>43089</c:v>
                </c:pt>
                <c:pt idx="30">
                  <c:v>43117</c:v>
                </c:pt>
              </c:numCache>
            </c:numRef>
          </c:xVal>
          <c:yVal>
            <c:numRef>
              <c:f>'Check Eur6M'!$J$5:$J$35</c:f>
              <c:numCache>
                <c:formatCode>0.0000</c:formatCode>
                <c:ptCount val="31"/>
                <c:pt idx="0">
                  <c:v>-0.55435919007749834</c:v>
                </c:pt>
                <c:pt idx="1">
                  <c:v>8.2036235403184748E-2</c:v>
                </c:pt>
                <c:pt idx="2">
                  <c:v>-6.2990794466877012E-2</c:v>
                </c:pt>
                <c:pt idx="3">
                  <c:v>8.0541150251850838E-2</c:v>
                </c:pt>
                <c:pt idx="4">
                  <c:v>8.2672681666304565E-2</c:v>
                </c:pt>
                <c:pt idx="5">
                  <c:v>1.729599069486519E-2</c:v>
                </c:pt>
                <c:pt idx="6">
                  <c:v>6.3973877593406947E-2</c:v>
                </c:pt>
                <c:pt idx="7">
                  <c:v>-8.3090097715795598E-3</c:v>
                </c:pt>
                <c:pt idx="8">
                  <c:v>-0.13953408454317603</c:v>
                </c:pt>
                <c:pt idx="9">
                  <c:v>-0.13781345311797855</c:v>
                </c:pt>
                <c:pt idx="10">
                  <c:v>-0.22994930752020518</c:v>
                </c:pt>
                <c:pt idx="11">
                  <c:v>-0.34029640390140531</c:v>
                </c:pt>
                <c:pt idx="12">
                  <c:v>-0.11770405775532455</c:v>
                </c:pt>
                <c:pt idx="13">
                  <c:v>-0.20240433870430613</c:v>
                </c:pt>
                <c:pt idx="14">
                  <c:v>-0.17034553139374989</c:v>
                </c:pt>
                <c:pt idx="15">
                  <c:v>-9.4322853934100503E-2</c:v>
                </c:pt>
                <c:pt idx="16">
                  <c:v>-7.5756363788264877E-2</c:v>
                </c:pt>
                <c:pt idx="17">
                  <c:v>0.38096120724181137</c:v>
                </c:pt>
                <c:pt idx="18">
                  <c:v>0.30019688245430753</c:v>
                </c:pt>
                <c:pt idx="19">
                  <c:v>0.54124624240613206</c:v>
                </c:pt>
                <c:pt idx="20">
                  <c:v>1.2600782209070545</c:v>
                </c:pt>
                <c:pt idx="21">
                  <c:v>1.374255891265822</c:v>
                </c:pt>
                <c:pt idx="22">
                  <c:v>31.2535963675391</c:v>
                </c:pt>
                <c:pt idx="23">
                  <c:v>33.294272227612872</c:v>
                </c:pt>
                <c:pt idx="24">
                  <c:v>34.658911518096723</c:v>
                </c:pt>
                <c:pt idx="25">
                  <c:v>36.169849599586243</c:v>
                </c:pt>
                <c:pt idx="26">
                  <c:v>38.208665221209586</c:v>
                </c:pt>
                <c:pt idx="27">
                  <c:v>40.164519584275283</c:v>
                </c:pt>
                <c:pt idx="28">
                  <c:v>42.225623233238167</c:v>
                </c:pt>
                <c:pt idx="29">
                  <c:v>45.158440058756923</c:v>
                </c:pt>
                <c:pt idx="30">
                  <c:v>47.626811366162414</c:v>
                </c:pt>
              </c:numCache>
            </c:numRef>
          </c:yVal>
          <c:smooth val="0"/>
        </c:ser>
        <c:ser>
          <c:idx val="2"/>
          <c:order val="2"/>
          <c:spPr>
            <a:ln>
              <a:noFill/>
            </a:ln>
          </c:spPr>
          <c:marker>
            <c:symbol val="none"/>
          </c:marker>
          <c:errBars>
            <c:errDir val="y"/>
            <c:errBarType val="both"/>
            <c:errValType val="cust"/>
            <c:noEndCap val="0"/>
            <c:plus>
              <c:numRef>
                <c:f>'Check Eur6M'!$L$5:$L$35</c:f>
                <c:numCache>
                  <c:formatCode>General</c:formatCode>
                  <c:ptCount val="31"/>
                  <c:pt idx="0">
                    <c:v>0.45084500740803785</c:v>
                  </c:pt>
                  <c:pt idx="1">
                    <c:v>0.33605562840826592</c:v>
                  </c:pt>
                  <c:pt idx="2">
                    <c:v>0.31690440583486934</c:v>
                  </c:pt>
                  <c:pt idx="3">
                    <c:v>0.22689870645438762</c:v>
                  </c:pt>
                  <c:pt idx="4">
                    <c:v>0.18422941300392426</c:v>
                  </c:pt>
                  <c:pt idx="5">
                    <c:v>0.16300227344373125</c:v>
                  </c:pt>
                  <c:pt idx="6">
                    <c:v>0.18950218762363186</c:v>
                  </c:pt>
                  <c:pt idx="7">
                    <c:v>0.16180468852104923</c:v>
                  </c:pt>
                  <c:pt idx="8">
                    <c:v>0.19636987548912407</c:v>
                  </c:pt>
                  <c:pt idx="9">
                    <c:v>0.18808331206095621</c:v>
                  </c:pt>
                  <c:pt idx="10">
                    <c:v>0.19950791118539418</c:v>
                  </c:pt>
                  <c:pt idx="11">
                    <c:v>0.24869378893441746</c:v>
                  </c:pt>
                  <c:pt idx="12">
                    <c:v>0.29186458317100011</c:v>
                  </c:pt>
                  <c:pt idx="13">
                    <c:v>0.24482574160690415</c:v>
                  </c:pt>
                  <c:pt idx="14">
                    <c:v>0.17590806531276779</c:v>
                  </c:pt>
                  <c:pt idx="15">
                    <c:v>0.21813373047053666</c:v>
                  </c:pt>
                  <c:pt idx="16">
                    <c:v>0.23025499348590497</c:v>
                  </c:pt>
                  <c:pt idx="17">
                    <c:v>0.22990389183621546</c:v>
                  </c:pt>
                  <c:pt idx="18">
                    <c:v>0.22083435489110192</c:v>
                  </c:pt>
                  <c:pt idx="19">
                    <c:v>0.20521559905035056</c:v>
                  </c:pt>
                  <c:pt idx="20">
                    <c:v>0.18772076883433542</c:v>
                  </c:pt>
                  <c:pt idx="21">
                    <c:v>0.21925247093136013</c:v>
                  </c:pt>
                  <c:pt idx="22">
                    <c:v>0</c:v>
                  </c:pt>
                  <c:pt idx="23">
                    <c:v>0</c:v>
                  </c:pt>
                  <c:pt idx="24">
                    <c:v>0</c:v>
                  </c:pt>
                  <c:pt idx="25">
                    <c:v>0</c:v>
                  </c:pt>
                  <c:pt idx="26">
                    <c:v>0</c:v>
                  </c:pt>
                  <c:pt idx="27">
                    <c:v>0</c:v>
                  </c:pt>
                  <c:pt idx="28">
                    <c:v>0</c:v>
                  </c:pt>
                  <c:pt idx="29">
                    <c:v>0</c:v>
                  </c:pt>
                  <c:pt idx="30">
                    <c:v>0</c:v>
                  </c:pt>
                </c:numCache>
              </c:numRef>
            </c:plus>
            <c:minus>
              <c:numRef>
                <c:f>'Check Eur6M'!$L$5:$L$35</c:f>
                <c:numCache>
                  <c:formatCode>General</c:formatCode>
                  <c:ptCount val="31"/>
                  <c:pt idx="0">
                    <c:v>0.45084500740803785</c:v>
                  </c:pt>
                  <c:pt idx="1">
                    <c:v>0.33605562840826592</c:v>
                  </c:pt>
                  <c:pt idx="2">
                    <c:v>0.31690440583486934</c:v>
                  </c:pt>
                  <c:pt idx="3">
                    <c:v>0.22689870645438762</c:v>
                  </c:pt>
                  <c:pt idx="4">
                    <c:v>0.18422941300392426</c:v>
                  </c:pt>
                  <c:pt idx="5">
                    <c:v>0.16300227344373125</c:v>
                  </c:pt>
                  <c:pt idx="6">
                    <c:v>0.18950218762363186</c:v>
                  </c:pt>
                  <c:pt idx="7">
                    <c:v>0.16180468852104923</c:v>
                  </c:pt>
                  <c:pt idx="8">
                    <c:v>0.19636987548912407</c:v>
                  </c:pt>
                  <c:pt idx="9">
                    <c:v>0.18808331206095621</c:v>
                  </c:pt>
                  <c:pt idx="10">
                    <c:v>0.19950791118539418</c:v>
                  </c:pt>
                  <c:pt idx="11">
                    <c:v>0.24869378893441746</c:v>
                  </c:pt>
                  <c:pt idx="12">
                    <c:v>0.29186458317100011</c:v>
                  </c:pt>
                  <c:pt idx="13">
                    <c:v>0.24482574160690415</c:v>
                  </c:pt>
                  <c:pt idx="14">
                    <c:v>0.17590806531276779</c:v>
                  </c:pt>
                  <c:pt idx="15">
                    <c:v>0.21813373047053666</c:v>
                  </c:pt>
                  <c:pt idx="16">
                    <c:v>0.23025499348590497</c:v>
                  </c:pt>
                  <c:pt idx="17">
                    <c:v>0.22990389183621546</c:v>
                  </c:pt>
                  <c:pt idx="18">
                    <c:v>0.22083435489110192</c:v>
                  </c:pt>
                  <c:pt idx="19">
                    <c:v>0.20521559905035056</c:v>
                  </c:pt>
                  <c:pt idx="20">
                    <c:v>0.18772076883433542</c:v>
                  </c:pt>
                  <c:pt idx="21">
                    <c:v>0.21925247093136013</c:v>
                  </c:pt>
                  <c:pt idx="22">
                    <c:v>0</c:v>
                  </c:pt>
                  <c:pt idx="23">
                    <c:v>0</c:v>
                  </c:pt>
                  <c:pt idx="24">
                    <c:v>0</c:v>
                  </c:pt>
                  <c:pt idx="25">
                    <c:v>0</c:v>
                  </c:pt>
                  <c:pt idx="26">
                    <c:v>0</c:v>
                  </c:pt>
                  <c:pt idx="27">
                    <c:v>0</c:v>
                  </c:pt>
                  <c:pt idx="28">
                    <c:v>0</c:v>
                  </c:pt>
                  <c:pt idx="29">
                    <c:v>0</c:v>
                  </c:pt>
                  <c:pt idx="30">
                    <c:v>0</c:v>
                  </c:pt>
                </c:numCache>
              </c:numRef>
            </c:minus>
          </c:errBars>
          <c:errBars>
            <c:errDir val="x"/>
            <c:errBarType val="both"/>
            <c:errValType val="fixedVal"/>
            <c:noEndCap val="0"/>
            <c:val val="1"/>
          </c:errBars>
          <c:xVal>
            <c:numRef>
              <c:f>'Check Eur6M'!$C$5:$C$35</c:f>
              <c:numCache>
                <c:formatCode>ddd\,\ dd\-mmm\-yyyy</c:formatCode>
                <c:ptCount val="31"/>
                <c:pt idx="0">
                  <c:v>42200</c:v>
                </c:pt>
                <c:pt idx="1">
                  <c:v>42235</c:v>
                </c:pt>
                <c:pt idx="2">
                  <c:v>42263</c:v>
                </c:pt>
                <c:pt idx="3">
                  <c:v>42298</c:v>
                </c:pt>
                <c:pt idx="4">
                  <c:v>42326</c:v>
                </c:pt>
                <c:pt idx="5">
                  <c:v>42354</c:v>
                </c:pt>
                <c:pt idx="6">
                  <c:v>42389</c:v>
                </c:pt>
                <c:pt idx="7">
                  <c:v>42417</c:v>
                </c:pt>
                <c:pt idx="8">
                  <c:v>42445</c:v>
                </c:pt>
                <c:pt idx="9">
                  <c:v>42480</c:v>
                </c:pt>
                <c:pt idx="10">
                  <c:v>42508</c:v>
                </c:pt>
                <c:pt idx="11">
                  <c:v>42536</c:v>
                </c:pt>
                <c:pt idx="12">
                  <c:v>42571</c:v>
                </c:pt>
                <c:pt idx="13">
                  <c:v>42599</c:v>
                </c:pt>
                <c:pt idx="14">
                  <c:v>42634</c:v>
                </c:pt>
                <c:pt idx="15">
                  <c:v>42662</c:v>
                </c:pt>
                <c:pt idx="16">
                  <c:v>42690</c:v>
                </c:pt>
                <c:pt idx="17">
                  <c:v>42725</c:v>
                </c:pt>
                <c:pt idx="18">
                  <c:v>42753</c:v>
                </c:pt>
                <c:pt idx="19">
                  <c:v>42781</c:v>
                </c:pt>
                <c:pt idx="20">
                  <c:v>42809</c:v>
                </c:pt>
                <c:pt idx="21">
                  <c:v>42844</c:v>
                </c:pt>
                <c:pt idx="22">
                  <c:v>42872</c:v>
                </c:pt>
                <c:pt idx="23">
                  <c:v>42907</c:v>
                </c:pt>
                <c:pt idx="24">
                  <c:v>42935</c:v>
                </c:pt>
                <c:pt idx="25">
                  <c:v>42963</c:v>
                </c:pt>
                <c:pt idx="26">
                  <c:v>42998</c:v>
                </c:pt>
                <c:pt idx="27">
                  <c:v>43026</c:v>
                </c:pt>
                <c:pt idx="28">
                  <c:v>43054</c:v>
                </c:pt>
                <c:pt idx="29">
                  <c:v>43089</c:v>
                </c:pt>
                <c:pt idx="30">
                  <c:v>43117</c:v>
                </c:pt>
              </c:numCache>
            </c:numRef>
          </c:xVal>
          <c:yVal>
            <c:numRef>
              <c:f>'Check Eur6M'!$M$5:$M$35</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0"/>
        </c:ser>
        <c:ser>
          <c:idx val="4"/>
          <c:order val="3"/>
          <c:tx>
            <c:v>FUT QL</c:v>
          </c:tx>
          <c:spPr>
            <a:ln>
              <a:noFill/>
            </a:ln>
          </c:spPr>
          <c:marker>
            <c:symbol val="square"/>
            <c:size val="5"/>
            <c:spPr>
              <a:solidFill>
                <a:schemeClr val="accent1"/>
              </a:solidFill>
              <a:ln>
                <a:noFill/>
              </a:ln>
            </c:spPr>
          </c:marker>
          <c:xVal>
            <c:numRef>
              <c:f>('Check Eur6M'!$C$7,'Check Eur6M'!$C$10,'Check Eur6M'!$C$13,'Check Eur6M'!$C$16,'Check Eur6M'!$C$19,'Check Eur6M'!$C$22,'Check Eur6M'!$C$25,'Check Eur6M'!$C$28,'Check Eur6M'!$C$31,'Check Eur6M'!$C$34)</c:f>
              <c:numCache>
                <c:formatCode>ddd\,\ dd\-mmm\-yyyy</c:formatCode>
                <c:ptCount val="10"/>
                <c:pt idx="0">
                  <c:v>42263</c:v>
                </c:pt>
                <c:pt idx="1">
                  <c:v>42354</c:v>
                </c:pt>
                <c:pt idx="2">
                  <c:v>42445</c:v>
                </c:pt>
                <c:pt idx="3">
                  <c:v>42536</c:v>
                </c:pt>
                <c:pt idx="4">
                  <c:v>42634</c:v>
                </c:pt>
                <c:pt idx="5">
                  <c:v>42725</c:v>
                </c:pt>
                <c:pt idx="6">
                  <c:v>42809</c:v>
                </c:pt>
                <c:pt idx="7">
                  <c:v>42907</c:v>
                </c:pt>
                <c:pt idx="8">
                  <c:v>42998</c:v>
                </c:pt>
                <c:pt idx="9">
                  <c:v>43089</c:v>
                </c:pt>
              </c:numCache>
            </c:numRef>
          </c:xVal>
          <c:yVal>
            <c:numRef>
              <c:f>('Check Eur6M'!$I$7,'Check Eur6M'!$I$10,'Check Eur6M'!$I$13,'Check Eur6M'!$I$16,'Check Eur6M'!$I$19,'Check Eur6M'!$I$22,'Check Eur6M'!$I$25,'Check Eur6M'!$I$28,'Check Eur6M'!$I$31,'Check Eur6M'!$I$34)</c:f>
              <c:numCache>
                <c:formatCode>0.0000</c:formatCode>
                <c:ptCount val="10"/>
                <c:pt idx="0">
                  <c:v>-6.2990794466877012E-2</c:v>
                </c:pt>
                <c:pt idx="1">
                  <c:v>1.729599069486519E-2</c:v>
                </c:pt>
                <c:pt idx="2">
                  <c:v>-0.13953408454317603</c:v>
                </c:pt>
                <c:pt idx="3">
                  <c:v>-0.34029640389703597</c:v>
                </c:pt>
                <c:pt idx="4">
                  <c:v>-0.17034553138933284</c:v>
                </c:pt>
                <c:pt idx="5">
                  <c:v>0.38096120680260104</c:v>
                </c:pt>
                <c:pt idx="6">
                  <c:v>1.2600782179442074</c:v>
                </c:pt>
                <c:pt idx="7">
                  <c:v>33.294272223768957</c:v>
                </c:pt>
                <c:pt idx="8">
                  <c:v>38.208665221328829</c:v>
                </c:pt>
                <c:pt idx="9">
                  <c:v>45.158440064998082</c:v>
                </c:pt>
              </c:numCache>
            </c:numRef>
          </c:yVal>
          <c:smooth val="0"/>
        </c:ser>
        <c:ser>
          <c:idx val="3"/>
          <c:order val="4"/>
          <c:tx>
            <c:v>FUT Client</c:v>
          </c:tx>
          <c:spPr>
            <a:ln>
              <a:noFill/>
            </a:ln>
          </c:spPr>
          <c:marker>
            <c:symbol val="square"/>
            <c:size val="5"/>
            <c:spPr>
              <a:solidFill>
                <a:schemeClr val="accent3"/>
              </a:solidFill>
              <a:ln>
                <a:noFill/>
              </a:ln>
            </c:spPr>
          </c:marker>
          <c:xVal>
            <c:numRef>
              <c:f>('Check Eur6M'!$C$7,'Check Eur6M'!$C$10,'Check Eur6M'!$C$13,'Check Eur6M'!$C$16,'Check Eur6M'!$C$19,'Check Eur6M'!$C$22,'Check Eur6M'!$C$25,'Check Eur6M'!$C$28,'Check Eur6M'!$C$31,'Check Eur6M'!$C$34)</c:f>
              <c:numCache>
                <c:formatCode>ddd\,\ dd\-mmm\-yyyy</c:formatCode>
                <c:ptCount val="10"/>
                <c:pt idx="0">
                  <c:v>42263</c:v>
                </c:pt>
                <c:pt idx="1">
                  <c:v>42354</c:v>
                </c:pt>
                <c:pt idx="2">
                  <c:v>42445</c:v>
                </c:pt>
                <c:pt idx="3">
                  <c:v>42536</c:v>
                </c:pt>
                <c:pt idx="4">
                  <c:v>42634</c:v>
                </c:pt>
                <c:pt idx="5">
                  <c:v>42725</c:v>
                </c:pt>
                <c:pt idx="6">
                  <c:v>42809</c:v>
                </c:pt>
                <c:pt idx="7">
                  <c:v>42907</c:v>
                </c:pt>
                <c:pt idx="8">
                  <c:v>42998</c:v>
                </c:pt>
                <c:pt idx="9">
                  <c:v>43089</c:v>
                </c:pt>
              </c:numCache>
            </c:numRef>
          </c:xVal>
          <c:yVal>
            <c:numRef>
              <c:f>('Check Eur6M'!$J$7,'Check Eur6M'!$J$10,'Check Eur6M'!$J$13,'Check Eur6M'!$J$16,'Check Eur6M'!$J$19,'Check Eur6M'!$J$22,'Check Eur6M'!$J$25,'Check Eur6M'!$J$28,'Check Eur6M'!$J$31,'Check Eur6M'!$J$34)</c:f>
              <c:numCache>
                <c:formatCode>0.0000</c:formatCode>
                <c:ptCount val="10"/>
                <c:pt idx="0">
                  <c:v>-6.2990794466877012E-2</c:v>
                </c:pt>
                <c:pt idx="1">
                  <c:v>1.729599069486519E-2</c:v>
                </c:pt>
                <c:pt idx="2">
                  <c:v>-0.13953408454317603</c:v>
                </c:pt>
                <c:pt idx="3">
                  <c:v>-0.34029640390140531</c:v>
                </c:pt>
                <c:pt idx="4">
                  <c:v>-0.17034553139374989</c:v>
                </c:pt>
                <c:pt idx="5">
                  <c:v>0.38096120724181137</c:v>
                </c:pt>
                <c:pt idx="6">
                  <c:v>1.2600782209070545</c:v>
                </c:pt>
                <c:pt idx="7">
                  <c:v>33.294272227612872</c:v>
                </c:pt>
                <c:pt idx="8">
                  <c:v>38.208665221209586</c:v>
                </c:pt>
                <c:pt idx="9">
                  <c:v>45.158440058756923</c:v>
                </c:pt>
              </c:numCache>
            </c:numRef>
          </c:yVal>
          <c:smooth val="0"/>
        </c:ser>
        <c:dLbls>
          <c:showLegendKey val="0"/>
          <c:showVal val="0"/>
          <c:showCatName val="0"/>
          <c:showSerName val="0"/>
          <c:showPercent val="0"/>
          <c:showBubbleSize val="0"/>
        </c:dLbls>
        <c:axId val="564486528"/>
        <c:axId val="564488448"/>
      </c:scatterChart>
      <c:valAx>
        <c:axId val="564486528"/>
        <c:scaling>
          <c:orientation val="minMax"/>
          <c:max val="43132"/>
          <c:min val="42142"/>
        </c:scaling>
        <c:delete val="0"/>
        <c:axPos val="b"/>
        <c:numFmt formatCode="mmm\-yyyy" sourceLinked="0"/>
        <c:majorTickMark val="out"/>
        <c:minorTickMark val="out"/>
        <c:tickLblPos val="low"/>
        <c:txPr>
          <a:bodyPr rot="-2700000"/>
          <a:lstStyle/>
          <a:p>
            <a:pPr>
              <a:defRPr/>
            </a:pPr>
            <a:endParaRPr lang="en-US"/>
          </a:p>
        </c:txPr>
        <c:crossAx val="564488448"/>
        <c:crosses val="autoZero"/>
        <c:crossBetween val="midCat"/>
        <c:majorUnit val="80"/>
      </c:valAx>
      <c:valAx>
        <c:axId val="564488448"/>
        <c:scaling>
          <c:orientation val="minMax"/>
          <c:max val="0.8"/>
          <c:min val="-0.8"/>
        </c:scaling>
        <c:delete val="0"/>
        <c:axPos val="l"/>
        <c:majorGridlines/>
        <c:numFmt formatCode="0.00" sourceLinked="0"/>
        <c:majorTickMark val="out"/>
        <c:minorTickMark val="none"/>
        <c:tickLblPos val="nextTo"/>
        <c:crossAx val="564486528"/>
        <c:crosses val="autoZero"/>
        <c:crossBetween val="midCat"/>
      </c:valAx>
    </c:plotArea>
    <c:legend>
      <c:legendPos val="r"/>
      <c:legendEntry>
        <c:idx val="2"/>
        <c:delete val="1"/>
      </c:legendEntry>
      <c:layout>
        <c:manualLayout>
          <c:xMode val="edge"/>
          <c:yMode val="edge"/>
          <c:x val="7.6993954248365998E-2"/>
          <c:y val="3.2823842592592571E-2"/>
          <c:w val="0.15015279718709817"/>
          <c:h val="0.17069416765382203"/>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 Fwd</a:t>
            </a:r>
          </a:p>
        </c:rich>
      </c:tx>
      <c:overlay val="1"/>
    </c:title>
    <c:autoTitleDeleted val="0"/>
    <c:plotArea>
      <c:layout>
        <c:manualLayout>
          <c:layoutTarget val="inner"/>
          <c:xMode val="edge"/>
          <c:yMode val="edge"/>
          <c:x val="6.8712912787042307E-2"/>
          <c:y val="2.7229270290512465E-2"/>
          <c:w val="0.90656340961182136"/>
          <c:h val="0.83594816365102032"/>
        </c:manualLayout>
      </c:layout>
      <c:scatterChart>
        <c:scatterStyle val="lineMarker"/>
        <c:varyColors val="0"/>
        <c:ser>
          <c:idx val="0"/>
          <c:order val="0"/>
          <c:tx>
            <c:v>6M Fwd</c:v>
          </c:tx>
          <c:spPr>
            <a:ln w="28575">
              <a:noFill/>
            </a:ln>
          </c:spPr>
          <c:marker>
            <c:symbol val="circle"/>
            <c:size val="2"/>
          </c:marker>
          <c:xVal>
            <c:numRef>
              <c:f>'Check Eur6M'!$AG$4:$AG$716</c:f>
              <c:numCache>
                <c:formatCode>d\-mmm\-yy</c:formatCode>
                <c:ptCount val="713"/>
                <c:pt idx="0">
                  <c:v>42187</c:v>
                </c:pt>
                <c:pt idx="1">
                  <c:v>42188</c:v>
                </c:pt>
                <c:pt idx="2">
                  <c:v>42191</c:v>
                </c:pt>
                <c:pt idx="3">
                  <c:v>42192</c:v>
                </c:pt>
                <c:pt idx="4">
                  <c:v>42193</c:v>
                </c:pt>
                <c:pt idx="5">
                  <c:v>42194</c:v>
                </c:pt>
                <c:pt idx="6">
                  <c:v>42195</c:v>
                </c:pt>
                <c:pt idx="7">
                  <c:v>42198</c:v>
                </c:pt>
                <c:pt idx="8">
                  <c:v>42199</c:v>
                </c:pt>
                <c:pt idx="9">
                  <c:v>42200</c:v>
                </c:pt>
                <c:pt idx="10">
                  <c:v>42201</c:v>
                </c:pt>
                <c:pt idx="11">
                  <c:v>42202</c:v>
                </c:pt>
                <c:pt idx="12">
                  <c:v>42205</c:v>
                </c:pt>
                <c:pt idx="13">
                  <c:v>42206</c:v>
                </c:pt>
                <c:pt idx="14">
                  <c:v>42207</c:v>
                </c:pt>
                <c:pt idx="15">
                  <c:v>42208</c:v>
                </c:pt>
                <c:pt idx="16">
                  <c:v>42209</c:v>
                </c:pt>
                <c:pt idx="17">
                  <c:v>42212</c:v>
                </c:pt>
                <c:pt idx="18">
                  <c:v>42213</c:v>
                </c:pt>
                <c:pt idx="19">
                  <c:v>42214</c:v>
                </c:pt>
                <c:pt idx="20">
                  <c:v>42215</c:v>
                </c:pt>
                <c:pt idx="21">
                  <c:v>42216</c:v>
                </c:pt>
                <c:pt idx="22">
                  <c:v>42219</c:v>
                </c:pt>
                <c:pt idx="23">
                  <c:v>42220</c:v>
                </c:pt>
                <c:pt idx="24">
                  <c:v>42221</c:v>
                </c:pt>
                <c:pt idx="25">
                  <c:v>42222</c:v>
                </c:pt>
                <c:pt idx="26">
                  <c:v>42223</c:v>
                </c:pt>
                <c:pt idx="27">
                  <c:v>42226</c:v>
                </c:pt>
                <c:pt idx="28">
                  <c:v>42227</c:v>
                </c:pt>
                <c:pt idx="29">
                  <c:v>42228</c:v>
                </c:pt>
                <c:pt idx="30">
                  <c:v>42229</c:v>
                </c:pt>
                <c:pt idx="31">
                  <c:v>42230</c:v>
                </c:pt>
                <c:pt idx="32">
                  <c:v>42233</c:v>
                </c:pt>
                <c:pt idx="33">
                  <c:v>42234</c:v>
                </c:pt>
                <c:pt idx="34">
                  <c:v>42235</c:v>
                </c:pt>
                <c:pt idx="35">
                  <c:v>42236</c:v>
                </c:pt>
                <c:pt idx="36">
                  <c:v>42237</c:v>
                </c:pt>
                <c:pt idx="37">
                  <c:v>42240</c:v>
                </c:pt>
                <c:pt idx="38">
                  <c:v>42241</c:v>
                </c:pt>
                <c:pt idx="39">
                  <c:v>42242</c:v>
                </c:pt>
                <c:pt idx="40">
                  <c:v>42243</c:v>
                </c:pt>
                <c:pt idx="41">
                  <c:v>42244</c:v>
                </c:pt>
                <c:pt idx="42">
                  <c:v>42247</c:v>
                </c:pt>
                <c:pt idx="43">
                  <c:v>42248</c:v>
                </c:pt>
                <c:pt idx="44">
                  <c:v>42249</c:v>
                </c:pt>
                <c:pt idx="45">
                  <c:v>42250</c:v>
                </c:pt>
                <c:pt idx="46">
                  <c:v>42251</c:v>
                </c:pt>
                <c:pt idx="47">
                  <c:v>42254</c:v>
                </c:pt>
                <c:pt idx="48">
                  <c:v>42255</c:v>
                </c:pt>
                <c:pt idx="49">
                  <c:v>42256</c:v>
                </c:pt>
                <c:pt idx="50">
                  <c:v>42257</c:v>
                </c:pt>
                <c:pt idx="51">
                  <c:v>42258</c:v>
                </c:pt>
                <c:pt idx="52">
                  <c:v>42261</c:v>
                </c:pt>
                <c:pt idx="53">
                  <c:v>42262</c:v>
                </c:pt>
                <c:pt idx="54">
                  <c:v>42263</c:v>
                </c:pt>
                <c:pt idx="55">
                  <c:v>42264</c:v>
                </c:pt>
                <c:pt idx="56">
                  <c:v>42265</c:v>
                </c:pt>
                <c:pt idx="57">
                  <c:v>42268</c:v>
                </c:pt>
                <c:pt idx="58">
                  <c:v>42269</c:v>
                </c:pt>
                <c:pt idx="59">
                  <c:v>42270</c:v>
                </c:pt>
                <c:pt idx="60">
                  <c:v>42271</c:v>
                </c:pt>
                <c:pt idx="61">
                  <c:v>42272</c:v>
                </c:pt>
                <c:pt idx="62">
                  <c:v>42275</c:v>
                </c:pt>
                <c:pt idx="63">
                  <c:v>42276</c:v>
                </c:pt>
                <c:pt idx="64">
                  <c:v>42277</c:v>
                </c:pt>
                <c:pt idx="65">
                  <c:v>42278</c:v>
                </c:pt>
                <c:pt idx="66">
                  <c:v>42279</c:v>
                </c:pt>
                <c:pt idx="67">
                  <c:v>42282</c:v>
                </c:pt>
                <c:pt idx="68">
                  <c:v>42283</c:v>
                </c:pt>
                <c:pt idx="69">
                  <c:v>42284</c:v>
                </c:pt>
                <c:pt idx="70">
                  <c:v>42285</c:v>
                </c:pt>
                <c:pt idx="71">
                  <c:v>42286</c:v>
                </c:pt>
                <c:pt idx="72">
                  <c:v>42289</c:v>
                </c:pt>
                <c:pt idx="73">
                  <c:v>42290</c:v>
                </c:pt>
                <c:pt idx="74">
                  <c:v>42291</c:v>
                </c:pt>
                <c:pt idx="75">
                  <c:v>42292</c:v>
                </c:pt>
                <c:pt idx="76">
                  <c:v>42293</c:v>
                </c:pt>
                <c:pt idx="77">
                  <c:v>42296</c:v>
                </c:pt>
                <c:pt idx="78">
                  <c:v>42297</c:v>
                </c:pt>
                <c:pt idx="79">
                  <c:v>42298</c:v>
                </c:pt>
                <c:pt idx="80">
                  <c:v>42299</c:v>
                </c:pt>
                <c:pt idx="81">
                  <c:v>42300</c:v>
                </c:pt>
                <c:pt idx="82">
                  <c:v>42303</c:v>
                </c:pt>
                <c:pt idx="83">
                  <c:v>42304</c:v>
                </c:pt>
                <c:pt idx="84">
                  <c:v>42305</c:v>
                </c:pt>
                <c:pt idx="85">
                  <c:v>42306</c:v>
                </c:pt>
                <c:pt idx="86">
                  <c:v>42307</c:v>
                </c:pt>
                <c:pt idx="87">
                  <c:v>42310</c:v>
                </c:pt>
                <c:pt idx="88">
                  <c:v>42311</c:v>
                </c:pt>
                <c:pt idx="89">
                  <c:v>42312</c:v>
                </c:pt>
                <c:pt idx="90">
                  <c:v>42313</c:v>
                </c:pt>
                <c:pt idx="91">
                  <c:v>42314</c:v>
                </c:pt>
                <c:pt idx="92">
                  <c:v>42317</c:v>
                </c:pt>
                <c:pt idx="93">
                  <c:v>42318</c:v>
                </c:pt>
                <c:pt idx="94">
                  <c:v>42319</c:v>
                </c:pt>
                <c:pt idx="95">
                  <c:v>42320</c:v>
                </c:pt>
                <c:pt idx="96">
                  <c:v>42321</c:v>
                </c:pt>
                <c:pt idx="97">
                  <c:v>42324</c:v>
                </c:pt>
                <c:pt idx="98">
                  <c:v>42325</c:v>
                </c:pt>
                <c:pt idx="99">
                  <c:v>42326</c:v>
                </c:pt>
                <c:pt idx="100">
                  <c:v>42327</c:v>
                </c:pt>
                <c:pt idx="101">
                  <c:v>42328</c:v>
                </c:pt>
                <c:pt idx="102">
                  <c:v>42331</c:v>
                </c:pt>
                <c:pt idx="103">
                  <c:v>42332</c:v>
                </c:pt>
                <c:pt idx="104">
                  <c:v>42333</c:v>
                </c:pt>
                <c:pt idx="105">
                  <c:v>42334</c:v>
                </c:pt>
                <c:pt idx="106">
                  <c:v>42335</c:v>
                </c:pt>
                <c:pt idx="107">
                  <c:v>42338</c:v>
                </c:pt>
                <c:pt idx="108">
                  <c:v>42339</c:v>
                </c:pt>
                <c:pt idx="109">
                  <c:v>42340</c:v>
                </c:pt>
                <c:pt idx="110">
                  <c:v>42341</c:v>
                </c:pt>
                <c:pt idx="111">
                  <c:v>42342</c:v>
                </c:pt>
                <c:pt idx="112">
                  <c:v>42345</c:v>
                </c:pt>
                <c:pt idx="113">
                  <c:v>42346</c:v>
                </c:pt>
                <c:pt idx="114">
                  <c:v>42347</c:v>
                </c:pt>
                <c:pt idx="115">
                  <c:v>42348</c:v>
                </c:pt>
                <c:pt idx="116">
                  <c:v>42349</c:v>
                </c:pt>
                <c:pt idx="117">
                  <c:v>42352</c:v>
                </c:pt>
                <c:pt idx="118">
                  <c:v>42353</c:v>
                </c:pt>
                <c:pt idx="119">
                  <c:v>42354</c:v>
                </c:pt>
                <c:pt idx="120">
                  <c:v>42355</c:v>
                </c:pt>
                <c:pt idx="121">
                  <c:v>42356</c:v>
                </c:pt>
                <c:pt idx="122">
                  <c:v>42359</c:v>
                </c:pt>
                <c:pt idx="123">
                  <c:v>42360</c:v>
                </c:pt>
                <c:pt idx="124">
                  <c:v>42361</c:v>
                </c:pt>
                <c:pt idx="125">
                  <c:v>42362</c:v>
                </c:pt>
                <c:pt idx="126">
                  <c:v>42366</c:v>
                </c:pt>
                <c:pt idx="127">
                  <c:v>42367</c:v>
                </c:pt>
                <c:pt idx="128">
                  <c:v>42368</c:v>
                </c:pt>
                <c:pt idx="129">
                  <c:v>42369</c:v>
                </c:pt>
                <c:pt idx="130">
                  <c:v>42373</c:v>
                </c:pt>
                <c:pt idx="131">
                  <c:v>42374</c:v>
                </c:pt>
                <c:pt idx="132">
                  <c:v>42375</c:v>
                </c:pt>
                <c:pt idx="133">
                  <c:v>42376</c:v>
                </c:pt>
                <c:pt idx="134">
                  <c:v>42377</c:v>
                </c:pt>
                <c:pt idx="135">
                  <c:v>42380</c:v>
                </c:pt>
                <c:pt idx="136">
                  <c:v>42381</c:v>
                </c:pt>
                <c:pt idx="137">
                  <c:v>42382</c:v>
                </c:pt>
                <c:pt idx="138">
                  <c:v>42383</c:v>
                </c:pt>
                <c:pt idx="139">
                  <c:v>42384</c:v>
                </c:pt>
                <c:pt idx="140">
                  <c:v>42387</c:v>
                </c:pt>
                <c:pt idx="141">
                  <c:v>42388</c:v>
                </c:pt>
                <c:pt idx="142">
                  <c:v>42389</c:v>
                </c:pt>
                <c:pt idx="143">
                  <c:v>42390</c:v>
                </c:pt>
                <c:pt idx="144">
                  <c:v>42391</c:v>
                </c:pt>
                <c:pt idx="145">
                  <c:v>42394</c:v>
                </c:pt>
                <c:pt idx="146">
                  <c:v>42395</c:v>
                </c:pt>
                <c:pt idx="147">
                  <c:v>42396</c:v>
                </c:pt>
                <c:pt idx="148">
                  <c:v>42397</c:v>
                </c:pt>
                <c:pt idx="149">
                  <c:v>42398</c:v>
                </c:pt>
                <c:pt idx="150">
                  <c:v>42401</c:v>
                </c:pt>
                <c:pt idx="151">
                  <c:v>42402</c:v>
                </c:pt>
                <c:pt idx="152">
                  <c:v>42403</c:v>
                </c:pt>
                <c:pt idx="153">
                  <c:v>42404</c:v>
                </c:pt>
                <c:pt idx="154">
                  <c:v>42405</c:v>
                </c:pt>
                <c:pt idx="155">
                  <c:v>42408</c:v>
                </c:pt>
                <c:pt idx="156">
                  <c:v>42409</c:v>
                </c:pt>
                <c:pt idx="157">
                  <c:v>42410</c:v>
                </c:pt>
                <c:pt idx="158">
                  <c:v>42411</c:v>
                </c:pt>
                <c:pt idx="159">
                  <c:v>42412</c:v>
                </c:pt>
                <c:pt idx="160">
                  <c:v>42415</c:v>
                </c:pt>
                <c:pt idx="161">
                  <c:v>42416</c:v>
                </c:pt>
                <c:pt idx="162">
                  <c:v>42417</c:v>
                </c:pt>
                <c:pt idx="163">
                  <c:v>42418</c:v>
                </c:pt>
                <c:pt idx="164">
                  <c:v>42419</c:v>
                </c:pt>
                <c:pt idx="165">
                  <c:v>42422</c:v>
                </c:pt>
                <c:pt idx="166">
                  <c:v>42423</c:v>
                </c:pt>
                <c:pt idx="167">
                  <c:v>42424</c:v>
                </c:pt>
                <c:pt idx="168">
                  <c:v>42425</c:v>
                </c:pt>
                <c:pt idx="169">
                  <c:v>42426</c:v>
                </c:pt>
                <c:pt idx="170">
                  <c:v>42429</c:v>
                </c:pt>
                <c:pt idx="171">
                  <c:v>42430</c:v>
                </c:pt>
                <c:pt idx="172">
                  <c:v>42431</c:v>
                </c:pt>
                <c:pt idx="173">
                  <c:v>42432</c:v>
                </c:pt>
                <c:pt idx="174">
                  <c:v>42433</c:v>
                </c:pt>
                <c:pt idx="175">
                  <c:v>42436</c:v>
                </c:pt>
                <c:pt idx="176">
                  <c:v>42437</c:v>
                </c:pt>
                <c:pt idx="177">
                  <c:v>42438</c:v>
                </c:pt>
                <c:pt idx="178">
                  <c:v>42439</c:v>
                </c:pt>
                <c:pt idx="179">
                  <c:v>42440</c:v>
                </c:pt>
                <c:pt idx="180">
                  <c:v>42443</c:v>
                </c:pt>
                <c:pt idx="181">
                  <c:v>42444</c:v>
                </c:pt>
                <c:pt idx="182">
                  <c:v>42445</c:v>
                </c:pt>
                <c:pt idx="183">
                  <c:v>42446</c:v>
                </c:pt>
                <c:pt idx="184">
                  <c:v>42447</c:v>
                </c:pt>
                <c:pt idx="185">
                  <c:v>42450</c:v>
                </c:pt>
                <c:pt idx="186">
                  <c:v>42451</c:v>
                </c:pt>
                <c:pt idx="187">
                  <c:v>42452</c:v>
                </c:pt>
                <c:pt idx="188">
                  <c:v>42453</c:v>
                </c:pt>
                <c:pt idx="189">
                  <c:v>42458</c:v>
                </c:pt>
                <c:pt idx="190">
                  <c:v>42459</c:v>
                </c:pt>
                <c:pt idx="191">
                  <c:v>42460</c:v>
                </c:pt>
                <c:pt idx="192">
                  <c:v>42461</c:v>
                </c:pt>
                <c:pt idx="193">
                  <c:v>42464</c:v>
                </c:pt>
                <c:pt idx="194">
                  <c:v>42465</c:v>
                </c:pt>
                <c:pt idx="195">
                  <c:v>42466</c:v>
                </c:pt>
                <c:pt idx="196">
                  <c:v>42467</c:v>
                </c:pt>
                <c:pt idx="197">
                  <c:v>42468</c:v>
                </c:pt>
                <c:pt idx="198">
                  <c:v>42471</c:v>
                </c:pt>
                <c:pt idx="199">
                  <c:v>42472</c:v>
                </c:pt>
                <c:pt idx="200">
                  <c:v>42473</c:v>
                </c:pt>
                <c:pt idx="201">
                  <c:v>42474</c:v>
                </c:pt>
                <c:pt idx="202">
                  <c:v>42475</c:v>
                </c:pt>
                <c:pt idx="203">
                  <c:v>42478</c:v>
                </c:pt>
                <c:pt idx="204">
                  <c:v>42479</c:v>
                </c:pt>
                <c:pt idx="205">
                  <c:v>42480</c:v>
                </c:pt>
                <c:pt idx="206">
                  <c:v>42481</c:v>
                </c:pt>
                <c:pt idx="207">
                  <c:v>42482</c:v>
                </c:pt>
                <c:pt idx="208">
                  <c:v>42485</c:v>
                </c:pt>
                <c:pt idx="209">
                  <c:v>42486</c:v>
                </c:pt>
                <c:pt idx="210">
                  <c:v>42487</c:v>
                </c:pt>
                <c:pt idx="211">
                  <c:v>42488</c:v>
                </c:pt>
                <c:pt idx="212">
                  <c:v>42489</c:v>
                </c:pt>
                <c:pt idx="213">
                  <c:v>42492</c:v>
                </c:pt>
                <c:pt idx="214">
                  <c:v>42493</c:v>
                </c:pt>
                <c:pt idx="215">
                  <c:v>42494</c:v>
                </c:pt>
                <c:pt idx="216">
                  <c:v>42495</c:v>
                </c:pt>
                <c:pt idx="217">
                  <c:v>42496</c:v>
                </c:pt>
                <c:pt idx="218">
                  <c:v>42499</c:v>
                </c:pt>
                <c:pt idx="219">
                  <c:v>42500</c:v>
                </c:pt>
                <c:pt idx="220">
                  <c:v>42501</c:v>
                </c:pt>
                <c:pt idx="221">
                  <c:v>42502</c:v>
                </c:pt>
                <c:pt idx="222">
                  <c:v>42503</c:v>
                </c:pt>
                <c:pt idx="223">
                  <c:v>42506</c:v>
                </c:pt>
                <c:pt idx="224">
                  <c:v>42507</c:v>
                </c:pt>
                <c:pt idx="225">
                  <c:v>42508</c:v>
                </c:pt>
                <c:pt idx="226">
                  <c:v>42509</c:v>
                </c:pt>
                <c:pt idx="227">
                  <c:v>42510</c:v>
                </c:pt>
                <c:pt idx="228">
                  <c:v>42513</c:v>
                </c:pt>
                <c:pt idx="229">
                  <c:v>42514</c:v>
                </c:pt>
                <c:pt idx="230">
                  <c:v>42515</c:v>
                </c:pt>
                <c:pt idx="231">
                  <c:v>42516</c:v>
                </c:pt>
                <c:pt idx="232">
                  <c:v>42517</c:v>
                </c:pt>
                <c:pt idx="233">
                  <c:v>42520</c:v>
                </c:pt>
                <c:pt idx="234">
                  <c:v>42521</c:v>
                </c:pt>
                <c:pt idx="235">
                  <c:v>42522</c:v>
                </c:pt>
                <c:pt idx="236">
                  <c:v>42523</c:v>
                </c:pt>
                <c:pt idx="237">
                  <c:v>42524</c:v>
                </c:pt>
                <c:pt idx="238">
                  <c:v>42527</c:v>
                </c:pt>
                <c:pt idx="239">
                  <c:v>42528</c:v>
                </c:pt>
                <c:pt idx="240">
                  <c:v>42529</c:v>
                </c:pt>
                <c:pt idx="241">
                  <c:v>42530</c:v>
                </c:pt>
                <c:pt idx="242">
                  <c:v>42531</c:v>
                </c:pt>
                <c:pt idx="243">
                  <c:v>42534</c:v>
                </c:pt>
                <c:pt idx="244">
                  <c:v>42535</c:v>
                </c:pt>
                <c:pt idx="245">
                  <c:v>42536</c:v>
                </c:pt>
                <c:pt idx="246">
                  <c:v>42537</c:v>
                </c:pt>
                <c:pt idx="247">
                  <c:v>42538</c:v>
                </c:pt>
                <c:pt idx="248">
                  <c:v>42541</c:v>
                </c:pt>
                <c:pt idx="249">
                  <c:v>42542</c:v>
                </c:pt>
                <c:pt idx="250">
                  <c:v>42543</c:v>
                </c:pt>
                <c:pt idx="251">
                  <c:v>42544</c:v>
                </c:pt>
                <c:pt idx="252">
                  <c:v>42545</c:v>
                </c:pt>
                <c:pt idx="253">
                  <c:v>42548</c:v>
                </c:pt>
                <c:pt idx="254">
                  <c:v>42549</c:v>
                </c:pt>
                <c:pt idx="255">
                  <c:v>42550</c:v>
                </c:pt>
                <c:pt idx="256">
                  <c:v>42551</c:v>
                </c:pt>
                <c:pt idx="257">
                  <c:v>42552</c:v>
                </c:pt>
                <c:pt idx="258">
                  <c:v>42555</c:v>
                </c:pt>
                <c:pt idx="259">
                  <c:v>42556</c:v>
                </c:pt>
                <c:pt idx="260">
                  <c:v>42557</c:v>
                </c:pt>
                <c:pt idx="261">
                  <c:v>42558</c:v>
                </c:pt>
                <c:pt idx="262">
                  <c:v>42559</c:v>
                </c:pt>
                <c:pt idx="263">
                  <c:v>42562</c:v>
                </c:pt>
                <c:pt idx="264">
                  <c:v>42563</c:v>
                </c:pt>
                <c:pt idx="265">
                  <c:v>42564</c:v>
                </c:pt>
                <c:pt idx="266">
                  <c:v>42565</c:v>
                </c:pt>
                <c:pt idx="267">
                  <c:v>42566</c:v>
                </c:pt>
                <c:pt idx="268">
                  <c:v>42569</c:v>
                </c:pt>
                <c:pt idx="269">
                  <c:v>42570</c:v>
                </c:pt>
                <c:pt idx="270">
                  <c:v>42571</c:v>
                </c:pt>
                <c:pt idx="271">
                  <c:v>42572</c:v>
                </c:pt>
                <c:pt idx="272">
                  <c:v>42573</c:v>
                </c:pt>
                <c:pt idx="273">
                  <c:v>42576</c:v>
                </c:pt>
                <c:pt idx="274">
                  <c:v>42577</c:v>
                </c:pt>
                <c:pt idx="275">
                  <c:v>42578</c:v>
                </c:pt>
                <c:pt idx="276">
                  <c:v>42579</c:v>
                </c:pt>
                <c:pt idx="277">
                  <c:v>42580</c:v>
                </c:pt>
                <c:pt idx="278">
                  <c:v>42583</c:v>
                </c:pt>
                <c:pt idx="279">
                  <c:v>42584</c:v>
                </c:pt>
                <c:pt idx="280">
                  <c:v>42585</c:v>
                </c:pt>
                <c:pt idx="281">
                  <c:v>42586</c:v>
                </c:pt>
                <c:pt idx="282">
                  <c:v>42587</c:v>
                </c:pt>
                <c:pt idx="283">
                  <c:v>42590</c:v>
                </c:pt>
                <c:pt idx="284">
                  <c:v>42591</c:v>
                </c:pt>
                <c:pt idx="285">
                  <c:v>42592</c:v>
                </c:pt>
                <c:pt idx="286">
                  <c:v>42593</c:v>
                </c:pt>
                <c:pt idx="287">
                  <c:v>42594</c:v>
                </c:pt>
                <c:pt idx="288">
                  <c:v>42597</c:v>
                </c:pt>
                <c:pt idx="289">
                  <c:v>42598</c:v>
                </c:pt>
                <c:pt idx="290">
                  <c:v>42599</c:v>
                </c:pt>
                <c:pt idx="291">
                  <c:v>42600</c:v>
                </c:pt>
                <c:pt idx="292">
                  <c:v>42601</c:v>
                </c:pt>
                <c:pt idx="293">
                  <c:v>42604</c:v>
                </c:pt>
                <c:pt idx="294">
                  <c:v>42605</c:v>
                </c:pt>
                <c:pt idx="295">
                  <c:v>42606</c:v>
                </c:pt>
                <c:pt idx="296">
                  <c:v>42607</c:v>
                </c:pt>
                <c:pt idx="297">
                  <c:v>42608</c:v>
                </c:pt>
                <c:pt idx="298">
                  <c:v>42611</c:v>
                </c:pt>
                <c:pt idx="299">
                  <c:v>42612</c:v>
                </c:pt>
                <c:pt idx="300">
                  <c:v>42613</c:v>
                </c:pt>
                <c:pt idx="301">
                  <c:v>42614</c:v>
                </c:pt>
                <c:pt idx="302">
                  <c:v>42615</c:v>
                </c:pt>
                <c:pt idx="303">
                  <c:v>42618</c:v>
                </c:pt>
                <c:pt idx="304">
                  <c:v>42619</c:v>
                </c:pt>
                <c:pt idx="305">
                  <c:v>42620</c:v>
                </c:pt>
                <c:pt idx="306">
                  <c:v>42621</c:v>
                </c:pt>
                <c:pt idx="307">
                  <c:v>42622</c:v>
                </c:pt>
                <c:pt idx="308">
                  <c:v>42625</c:v>
                </c:pt>
                <c:pt idx="309">
                  <c:v>42626</c:v>
                </c:pt>
                <c:pt idx="310">
                  <c:v>42627</c:v>
                </c:pt>
                <c:pt idx="311">
                  <c:v>42628</c:v>
                </c:pt>
                <c:pt idx="312">
                  <c:v>42629</c:v>
                </c:pt>
                <c:pt idx="313">
                  <c:v>42632</c:v>
                </c:pt>
                <c:pt idx="314">
                  <c:v>42633</c:v>
                </c:pt>
                <c:pt idx="315">
                  <c:v>42634</c:v>
                </c:pt>
                <c:pt idx="316">
                  <c:v>42635</c:v>
                </c:pt>
                <c:pt idx="317">
                  <c:v>42636</c:v>
                </c:pt>
                <c:pt idx="318">
                  <c:v>42639</c:v>
                </c:pt>
                <c:pt idx="319">
                  <c:v>42640</c:v>
                </c:pt>
                <c:pt idx="320">
                  <c:v>42641</c:v>
                </c:pt>
                <c:pt idx="321">
                  <c:v>42642</c:v>
                </c:pt>
                <c:pt idx="322">
                  <c:v>42643</c:v>
                </c:pt>
                <c:pt idx="323">
                  <c:v>42646</c:v>
                </c:pt>
                <c:pt idx="324">
                  <c:v>42647</c:v>
                </c:pt>
                <c:pt idx="325">
                  <c:v>42648</c:v>
                </c:pt>
                <c:pt idx="326">
                  <c:v>42649</c:v>
                </c:pt>
                <c:pt idx="327">
                  <c:v>42650</c:v>
                </c:pt>
                <c:pt idx="328">
                  <c:v>42653</c:v>
                </c:pt>
                <c:pt idx="329">
                  <c:v>42654</c:v>
                </c:pt>
                <c:pt idx="330">
                  <c:v>42655</c:v>
                </c:pt>
                <c:pt idx="331">
                  <c:v>42656</c:v>
                </c:pt>
                <c:pt idx="332">
                  <c:v>42657</c:v>
                </c:pt>
                <c:pt idx="333">
                  <c:v>42660</c:v>
                </c:pt>
                <c:pt idx="334">
                  <c:v>42661</c:v>
                </c:pt>
                <c:pt idx="335">
                  <c:v>42662</c:v>
                </c:pt>
                <c:pt idx="336">
                  <c:v>42663</c:v>
                </c:pt>
                <c:pt idx="337">
                  <c:v>42664</c:v>
                </c:pt>
                <c:pt idx="338">
                  <c:v>42667</c:v>
                </c:pt>
                <c:pt idx="339">
                  <c:v>42668</c:v>
                </c:pt>
                <c:pt idx="340">
                  <c:v>42669</c:v>
                </c:pt>
                <c:pt idx="341">
                  <c:v>42670</c:v>
                </c:pt>
                <c:pt idx="342">
                  <c:v>42671</c:v>
                </c:pt>
                <c:pt idx="343">
                  <c:v>42674</c:v>
                </c:pt>
                <c:pt idx="344">
                  <c:v>42675</c:v>
                </c:pt>
                <c:pt idx="345">
                  <c:v>42676</c:v>
                </c:pt>
                <c:pt idx="346">
                  <c:v>42677</c:v>
                </c:pt>
                <c:pt idx="347">
                  <c:v>42678</c:v>
                </c:pt>
                <c:pt idx="348">
                  <c:v>42681</c:v>
                </c:pt>
                <c:pt idx="349">
                  <c:v>42682</c:v>
                </c:pt>
                <c:pt idx="350">
                  <c:v>42683</c:v>
                </c:pt>
                <c:pt idx="351">
                  <c:v>42684</c:v>
                </c:pt>
                <c:pt idx="352">
                  <c:v>42685</c:v>
                </c:pt>
                <c:pt idx="353">
                  <c:v>42688</c:v>
                </c:pt>
                <c:pt idx="354">
                  <c:v>42689</c:v>
                </c:pt>
                <c:pt idx="355">
                  <c:v>42690</c:v>
                </c:pt>
                <c:pt idx="356">
                  <c:v>42691</c:v>
                </c:pt>
                <c:pt idx="357">
                  <c:v>42692</c:v>
                </c:pt>
                <c:pt idx="358">
                  <c:v>42695</c:v>
                </c:pt>
                <c:pt idx="359">
                  <c:v>42696</c:v>
                </c:pt>
                <c:pt idx="360">
                  <c:v>42697</c:v>
                </c:pt>
                <c:pt idx="361">
                  <c:v>42698</c:v>
                </c:pt>
                <c:pt idx="362">
                  <c:v>42699</c:v>
                </c:pt>
                <c:pt idx="363">
                  <c:v>42702</c:v>
                </c:pt>
                <c:pt idx="364">
                  <c:v>42703</c:v>
                </c:pt>
                <c:pt idx="365">
                  <c:v>42704</c:v>
                </c:pt>
                <c:pt idx="366">
                  <c:v>42705</c:v>
                </c:pt>
                <c:pt idx="367">
                  <c:v>42706</c:v>
                </c:pt>
                <c:pt idx="368">
                  <c:v>42709</c:v>
                </c:pt>
                <c:pt idx="369">
                  <c:v>42710</c:v>
                </c:pt>
                <c:pt idx="370">
                  <c:v>42711</c:v>
                </c:pt>
                <c:pt idx="371">
                  <c:v>42712</c:v>
                </c:pt>
                <c:pt idx="372">
                  <c:v>42713</c:v>
                </c:pt>
                <c:pt idx="373">
                  <c:v>42716</c:v>
                </c:pt>
                <c:pt idx="374">
                  <c:v>42717</c:v>
                </c:pt>
                <c:pt idx="375">
                  <c:v>42718</c:v>
                </c:pt>
                <c:pt idx="376">
                  <c:v>42719</c:v>
                </c:pt>
                <c:pt idx="377">
                  <c:v>42720</c:v>
                </c:pt>
                <c:pt idx="378">
                  <c:v>42723</c:v>
                </c:pt>
                <c:pt idx="379">
                  <c:v>42724</c:v>
                </c:pt>
                <c:pt idx="380">
                  <c:v>42725</c:v>
                </c:pt>
                <c:pt idx="381">
                  <c:v>42726</c:v>
                </c:pt>
                <c:pt idx="382">
                  <c:v>42727</c:v>
                </c:pt>
                <c:pt idx="383">
                  <c:v>42731</c:v>
                </c:pt>
                <c:pt idx="384">
                  <c:v>42732</c:v>
                </c:pt>
                <c:pt idx="385">
                  <c:v>42733</c:v>
                </c:pt>
                <c:pt idx="386">
                  <c:v>42734</c:v>
                </c:pt>
                <c:pt idx="387">
                  <c:v>42737</c:v>
                </c:pt>
                <c:pt idx="388">
                  <c:v>42738</c:v>
                </c:pt>
                <c:pt idx="389">
                  <c:v>42739</c:v>
                </c:pt>
                <c:pt idx="390">
                  <c:v>42740</c:v>
                </c:pt>
                <c:pt idx="391">
                  <c:v>42741</c:v>
                </c:pt>
                <c:pt idx="392">
                  <c:v>42744</c:v>
                </c:pt>
                <c:pt idx="393">
                  <c:v>42745</c:v>
                </c:pt>
                <c:pt idx="394">
                  <c:v>42746</c:v>
                </c:pt>
                <c:pt idx="395">
                  <c:v>42747</c:v>
                </c:pt>
                <c:pt idx="396">
                  <c:v>42748</c:v>
                </c:pt>
                <c:pt idx="397">
                  <c:v>42751</c:v>
                </c:pt>
                <c:pt idx="398">
                  <c:v>42752</c:v>
                </c:pt>
                <c:pt idx="399">
                  <c:v>42753</c:v>
                </c:pt>
                <c:pt idx="400">
                  <c:v>42754</c:v>
                </c:pt>
                <c:pt idx="401">
                  <c:v>42755</c:v>
                </c:pt>
                <c:pt idx="402">
                  <c:v>42758</c:v>
                </c:pt>
                <c:pt idx="403">
                  <c:v>42759</c:v>
                </c:pt>
                <c:pt idx="404">
                  <c:v>42760</c:v>
                </c:pt>
                <c:pt idx="405">
                  <c:v>42761</c:v>
                </c:pt>
                <c:pt idx="406">
                  <c:v>42762</c:v>
                </c:pt>
                <c:pt idx="407">
                  <c:v>42765</c:v>
                </c:pt>
                <c:pt idx="408">
                  <c:v>42766</c:v>
                </c:pt>
                <c:pt idx="409">
                  <c:v>42767</c:v>
                </c:pt>
                <c:pt idx="410">
                  <c:v>42768</c:v>
                </c:pt>
                <c:pt idx="411">
                  <c:v>42769</c:v>
                </c:pt>
                <c:pt idx="412">
                  <c:v>42772</c:v>
                </c:pt>
                <c:pt idx="413">
                  <c:v>42773</c:v>
                </c:pt>
                <c:pt idx="414">
                  <c:v>42774</c:v>
                </c:pt>
                <c:pt idx="415">
                  <c:v>42775</c:v>
                </c:pt>
                <c:pt idx="416">
                  <c:v>42776</c:v>
                </c:pt>
                <c:pt idx="417">
                  <c:v>42779</c:v>
                </c:pt>
                <c:pt idx="418">
                  <c:v>42780</c:v>
                </c:pt>
                <c:pt idx="419">
                  <c:v>42781</c:v>
                </c:pt>
                <c:pt idx="420">
                  <c:v>42782</c:v>
                </c:pt>
                <c:pt idx="421">
                  <c:v>42783</c:v>
                </c:pt>
                <c:pt idx="422">
                  <c:v>42786</c:v>
                </c:pt>
                <c:pt idx="423">
                  <c:v>42787</c:v>
                </c:pt>
                <c:pt idx="424">
                  <c:v>42788</c:v>
                </c:pt>
                <c:pt idx="425">
                  <c:v>42789</c:v>
                </c:pt>
                <c:pt idx="426">
                  <c:v>42790</c:v>
                </c:pt>
                <c:pt idx="427">
                  <c:v>42793</c:v>
                </c:pt>
                <c:pt idx="428">
                  <c:v>42794</c:v>
                </c:pt>
                <c:pt idx="429">
                  <c:v>42795</c:v>
                </c:pt>
                <c:pt idx="430">
                  <c:v>42796</c:v>
                </c:pt>
                <c:pt idx="431">
                  <c:v>42797</c:v>
                </c:pt>
                <c:pt idx="432">
                  <c:v>42800</c:v>
                </c:pt>
                <c:pt idx="433">
                  <c:v>42801</c:v>
                </c:pt>
                <c:pt idx="434">
                  <c:v>42802</c:v>
                </c:pt>
                <c:pt idx="435">
                  <c:v>42803</c:v>
                </c:pt>
                <c:pt idx="436">
                  <c:v>42804</c:v>
                </c:pt>
                <c:pt idx="437">
                  <c:v>42807</c:v>
                </c:pt>
                <c:pt idx="438">
                  <c:v>42808</c:v>
                </c:pt>
                <c:pt idx="439">
                  <c:v>42809</c:v>
                </c:pt>
                <c:pt idx="440">
                  <c:v>42810</c:v>
                </c:pt>
                <c:pt idx="441">
                  <c:v>42811</c:v>
                </c:pt>
                <c:pt idx="442">
                  <c:v>42814</c:v>
                </c:pt>
                <c:pt idx="443">
                  <c:v>42815</c:v>
                </c:pt>
                <c:pt idx="444">
                  <c:v>42816</c:v>
                </c:pt>
                <c:pt idx="445">
                  <c:v>42817</c:v>
                </c:pt>
                <c:pt idx="446">
                  <c:v>42818</c:v>
                </c:pt>
                <c:pt idx="447">
                  <c:v>42821</c:v>
                </c:pt>
                <c:pt idx="448">
                  <c:v>42822</c:v>
                </c:pt>
                <c:pt idx="449">
                  <c:v>42823</c:v>
                </c:pt>
                <c:pt idx="450">
                  <c:v>42824</c:v>
                </c:pt>
                <c:pt idx="451">
                  <c:v>42825</c:v>
                </c:pt>
                <c:pt idx="452">
                  <c:v>42828</c:v>
                </c:pt>
                <c:pt idx="453">
                  <c:v>42829</c:v>
                </c:pt>
                <c:pt idx="454">
                  <c:v>42830</c:v>
                </c:pt>
                <c:pt idx="455">
                  <c:v>42831</c:v>
                </c:pt>
                <c:pt idx="456">
                  <c:v>42832</c:v>
                </c:pt>
                <c:pt idx="457">
                  <c:v>42835</c:v>
                </c:pt>
                <c:pt idx="458">
                  <c:v>42836</c:v>
                </c:pt>
                <c:pt idx="459">
                  <c:v>42837</c:v>
                </c:pt>
                <c:pt idx="460">
                  <c:v>42838</c:v>
                </c:pt>
                <c:pt idx="461">
                  <c:v>42843</c:v>
                </c:pt>
                <c:pt idx="462">
                  <c:v>42844</c:v>
                </c:pt>
                <c:pt idx="463">
                  <c:v>42845</c:v>
                </c:pt>
                <c:pt idx="464">
                  <c:v>42846</c:v>
                </c:pt>
                <c:pt idx="465">
                  <c:v>42849</c:v>
                </c:pt>
                <c:pt idx="466">
                  <c:v>42850</c:v>
                </c:pt>
                <c:pt idx="467">
                  <c:v>42851</c:v>
                </c:pt>
                <c:pt idx="468">
                  <c:v>42852</c:v>
                </c:pt>
                <c:pt idx="469">
                  <c:v>42853</c:v>
                </c:pt>
                <c:pt idx="470">
                  <c:v>42857</c:v>
                </c:pt>
                <c:pt idx="471">
                  <c:v>42858</c:v>
                </c:pt>
                <c:pt idx="472">
                  <c:v>42859</c:v>
                </c:pt>
                <c:pt idx="473">
                  <c:v>42860</c:v>
                </c:pt>
                <c:pt idx="474">
                  <c:v>42863</c:v>
                </c:pt>
                <c:pt idx="475">
                  <c:v>42864</c:v>
                </c:pt>
                <c:pt idx="476">
                  <c:v>42865</c:v>
                </c:pt>
                <c:pt idx="477">
                  <c:v>42866</c:v>
                </c:pt>
                <c:pt idx="478">
                  <c:v>42867</c:v>
                </c:pt>
                <c:pt idx="479">
                  <c:v>42870</c:v>
                </c:pt>
                <c:pt idx="480">
                  <c:v>42871</c:v>
                </c:pt>
                <c:pt idx="481">
                  <c:v>42872</c:v>
                </c:pt>
                <c:pt idx="482">
                  <c:v>42873</c:v>
                </c:pt>
                <c:pt idx="483">
                  <c:v>42874</c:v>
                </c:pt>
                <c:pt idx="484">
                  <c:v>42877</c:v>
                </c:pt>
                <c:pt idx="485">
                  <c:v>42878</c:v>
                </c:pt>
                <c:pt idx="486">
                  <c:v>42879</c:v>
                </c:pt>
                <c:pt idx="487">
                  <c:v>42880</c:v>
                </c:pt>
                <c:pt idx="488">
                  <c:v>42881</c:v>
                </c:pt>
                <c:pt idx="489">
                  <c:v>42884</c:v>
                </c:pt>
                <c:pt idx="490">
                  <c:v>42885</c:v>
                </c:pt>
                <c:pt idx="491">
                  <c:v>42886</c:v>
                </c:pt>
                <c:pt idx="492">
                  <c:v>42887</c:v>
                </c:pt>
                <c:pt idx="493">
                  <c:v>42888</c:v>
                </c:pt>
                <c:pt idx="494">
                  <c:v>42891</c:v>
                </c:pt>
                <c:pt idx="495">
                  <c:v>42892</c:v>
                </c:pt>
                <c:pt idx="496">
                  <c:v>42893</c:v>
                </c:pt>
                <c:pt idx="497">
                  <c:v>42894</c:v>
                </c:pt>
                <c:pt idx="498">
                  <c:v>42895</c:v>
                </c:pt>
                <c:pt idx="499">
                  <c:v>42898</c:v>
                </c:pt>
                <c:pt idx="500">
                  <c:v>42899</c:v>
                </c:pt>
                <c:pt idx="501">
                  <c:v>42900</c:v>
                </c:pt>
                <c:pt idx="502">
                  <c:v>42901</c:v>
                </c:pt>
                <c:pt idx="503">
                  <c:v>42902</c:v>
                </c:pt>
                <c:pt idx="504">
                  <c:v>42905</c:v>
                </c:pt>
                <c:pt idx="505">
                  <c:v>42906</c:v>
                </c:pt>
                <c:pt idx="506">
                  <c:v>42907</c:v>
                </c:pt>
                <c:pt idx="507">
                  <c:v>42908</c:v>
                </c:pt>
                <c:pt idx="508">
                  <c:v>42909</c:v>
                </c:pt>
                <c:pt idx="509">
                  <c:v>42912</c:v>
                </c:pt>
                <c:pt idx="510">
                  <c:v>42913</c:v>
                </c:pt>
                <c:pt idx="511">
                  <c:v>42914</c:v>
                </c:pt>
                <c:pt idx="512">
                  <c:v>42915</c:v>
                </c:pt>
                <c:pt idx="513">
                  <c:v>42916</c:v>
                </c:pt>
                <c:pt idx="514">
                  <c:v>42919</c:v>
                </c:pt>
                <c:pt idx="515">
                  <c:v>42920</c:v>
                </c:pt>
                <c:pt idx="516">
                  <c:v>42921</c:v>
                </c:pt>
                <c:pt idx="517">
                  <c:v>42922</c:v>
                </c:pt>
                <c:pt idx="518">
                  <c:v>42923</c:v>
                </c:pt>
                <c:pt idx="519">
                  <c:v>42926</c:v>
                </c:pt>
                <c:pt idx="520">
                  <c:v>42927</c:v>
                </c:pt>
                <c:pt idx="521">
                  <c:v>42928</c:v>
                </c:pt>
                <c:pt idx="522">
                  <c:v>42929</c:v>
                </c:pt>
                <c:pt idx="523">
                  <c:v>42930</c:v>
                </c:pt>
                <c:pt idx="524">
                  <c:v>42933</c:v>
                </c:pt>
                <c:pt idx="525">
                  <c:v>42934</c:v>
                </c:pt>
                <c:pt idx="526">
                  <c:v>42935</c:v>
                </c:pt>
                <c:pt idx="527">
                  <c:v>42936</c:v>
                </c:pt>
                <c:pt idx="528">
                  <c:v>42937</c:v>
                </c:pt>
                <c:pt idx="529">
                  <c:v>42940</c:v>
                </c:pt>
                <c:pt idx="530">
                  <c:v>42941</c:v>
                </c:pt>
                <c:pt idx="531">
                  <c:v>42942</c:v>
                </c:pt>
                <c:pt idx="532">
                  <c:v>42943</c:v>
                </c:pt>
                <c:pt idx="533">
                  <c:v>42944</c:v>
                </c:pt>
                <c:pt idx="534">
                  <c:v>42947</c:v>
                </c:pt>
                <c:pt idx="535">
                  <c:v>42948</c:v>
                </c:pt>
                <c:pt idx="536">
                  <c:v>42949</c:v>
                </c:pt>
                <c:pt idx="537">
                  <c:v>42950</c:v>
                </c:pt>
                <c:pt idx="538">
                  <c:v>42951</c:v>
                </c:pt>
                <c:pt idx="539">
                  <c:v>42954</c:v>
                </c:pt>
                <c:pt idx="540">
                  <c:v>42955</c:v>
                </c:pt>
                <c:pt idx="541">
                  <c:v>42956</c:v>
                </c:pt>
                <c:pt idx="542">
                  <c:v>42957</c:v>
                </c:pt>
                <c:pt idx="543">
                  <c:v>42958</c:v>
                </c:pt>
                <c:pt idx="544">
                  <c:v>42961</c:v>
                </c:pt>
                <c:pt idx="545">
                  <c:v>42962</c:v>
                </c:pt>
                <c:pt idx="546">
                  <c:v>42963</c:v>
                </c:pt>
                <c:pt idx="547">
                  <c:v>42964</c:v>
                </c:pt>
                <c:pt idx="548">
                  <c:v>42965</c:v>
                </c:pt>
                <c:pt idx="549">
                  <c:v>42968</c:v>
                </c:pt>
                <c:pt idx="550">
                  <c:v>42969</c:v>
                </c:pt>
                <c:pt idx="551">
                  <c:v>42970</c:v>
                </c:pt>
                <c:pt idx="552">
                  <c:v>42971</c:v>
                </c:pt>
                <c:pt idx="553">
                  <c:v>42972</c:v>
                </c:pt>
                <c:pt idx="554">
                  <c:v>42975</c:v>
                </c:pt>
                <c:pt idx="555">
                  <c:v>42976</c:v>
                </c:pt>
                <c:pt idx="556">
                  <c:v>42977</c:v>
                </c:pt>
                <c:pt idx="557">
                  <c:v>42978</c:v>
                </c:pt>
                <c:pt idx="558">
                  <c:v>42979</c:v>
                </c:pt>
                <c:pt idx="559">
                  <c:v>42982</c:v>
                </c:pt>
                <c:pt idx="560">
                  <c:v>42983</c:v>
                </c:pt>
                <c:pt idx="561">
                  <c:v>42984</c:v>
                </c:pt>
                <c:pt idx="562">
                  <c:v>42985</c:v>
                </c:pt>
                <c:pt idx="563">
                  <c:v>42986</c:v>
                </c:pt>
                <c:pt idx="564">
                  <c:v>42989</c:v>
                </c:pt>
                <c:pt idx="565">
                  <c:v>42990</c:v>
                </c:pt>
                <c:pt idx="566">
                  <c:v>42991</c:v>
                </c:pt>
                <c:pt idx="567">
                  <c:v>42992</c:v>
                </c:pt>
                <c:pt idx="568">
                  <c:v>42993</c:v>
                </c:pt>
                <c:pt idx="569">
                  <c:v>42996</c:v>
                </c:pt>
                <c:pt idx="570">
                  <c:v>42997</c:v>
                </c:pt>
                <c:pt idx="571">
                  <c:v>42998</c:v>
                </c:pt>
                <c:pt idx="572">
                  <c:v>42999</c:v>
                </c:pt>
                <c:pt idx="573">
                  <c:v>43000</c:v>
                </c:pt>
                <c:pt idx="574">
                  <c:v>43003</c:v>
                </c:pt>
                <c:pt idx="575">
                  <c:v>43004</c:v>
                </c:pt>
                <c:pt idx="576">
                  <c:v>43005</c:v>
                </c:pt>
                <c:pt idx="577">
                  <c:v>43006</c:v>
                </c:pt>
                <c:pt idx="578">
                  <c:v>43007</c:v>
                </c:pt>
                <c:pt idx="579">
                  <c:v>43010</c:v>
                </c:pt>
                <c:pt idx="580">
                  <c:v>43011</c:v>
                </c:pt>
                <c:pt idx="581">
                  <c:v>43012</c:v>
                </c:pt>
                <c:pt idx="582">
                  <c:v>43013</c:v>
                </c:pt>
                <c:pt idx="583">
                  <c:v>43014</c:v>
                </c:pt>
                <c:pt idx="584">
                  <c:v>43017</c:v>
                </c:pt>
                <c:pt idx="585">
                  <c:v>43018</c:v>
                </c:pt>
                <c:pt idx="586">
                  <c:v>43019</c:v>
                </c:pt>
                <c:pt idx="587">
                  <c:v>43020</c:v>
                </c:pt>
                <c:pt idx="588">
                  <c:v>43021</c:v>
                </c:pt>
                <c:pt idx="589">
                  <c:v>43024</c:v>
                </c:pt>
                <c:pt idx="590">
                  <c:v>43025</c:v>
                </c:pt>
                <c:pt idx="591">
                  <c:v>43026</c:v>
                </c:pt>
                <c:pt idx="592">
                  <c:v>43027</c:v>
                </c:pt>
                <c:pt idx="593">
                  <c:v>43028</c:v>
                </c:pt>
                <c:pt idx="594">
                  <c:v>43031</c:v>
                </c:pt>
                <c:pt idx="595">
                  <c:v>43032</c:v>
                </c:pt>
                <c:pt idx="596">
                  <c:v>43033</c:v>
                </c:pt>
                <c:pt idx="597">
                  <c:v>43034</c:v>
                </c:pt>
                <c:pt idx="598">
                  <c:v>43035</c:v>
                </c:pt>
                <c:pt idx="599">
                  <c:v>43038</c:v>
                </c:pt>
                <c:pt idx="600">
                  <c:v>43039</c:v>
                </c:pt>
                <c:pt idx="601">
                  <c:v>43040</c:v>
                </c:pt>
                <c:pt idx="602">
                  <c:v>43041</c:v>
                </c:pt>
                <c:pt idx="603">
                  <c:v>43042</c:v>
                </c:pt>
                <c:pt idx="604">
                  <c:v>43045</c:v>
                </c:pt>
                <c:pt idx="605">
                  <c:v>43046</c:v>
                </c:pt>
                <c:pt idx="606">
                  <c:v>43047</c:v>
                </c:pt>
                <c:pt idx="607">
                  <c:v>43048</c:v>
                </c:pt>
                <c:pt idx="608">
                  <c:v>43049</c:v>
                </c:pt>
                <c:pt idx="609">
                  <c:v>43052</c:v>
                </c:pt>
                <c:pt idx="610">
                  <c:v>43053</c:v>
                </c:pt>
                <c:pt idx="611">
                  <c:v>43054</c:v>
                </c:pt>
                <c:pt idx="612">
                  <c:v>43055</c:v>
                </c:pt>
                <c:pt idx="613">
                  <c:v>43056</c:v>
                </c:pt>
                <c:pt idx="614">
                  <c:v>43059</c:v>
                </c:pt>
                <c:pt idx="615">
                  <c:v>43060</c:v>
                </c:pt>
                <c:pt idx="616">
                  <c:v>43061</c:v>
                </c:pt>
                <c:pt idx="617">
                  <c:v>43062</c:v>
                </c:pt>
                <c:pt idx="618">
                  <c:v>43063</c:v>
                </c:pt>
                <c:pt idx="619">
                  <c:v>43066</c:v>
                </c:pt>
                <c:pt idx="620">
                  <c:v>43067</c:v>
                </c:pt>
                <c:pt idx="621">
                  <c:v>43068</c:v>
                </c:pt>
                <c:pt idx="622">
                  <c:v>43069</c:v>
                </c:pt>
                <c:pt idx="623">
                  <c:v>43070</c:v>
                </c:pt>
                <c:pt idx="624">
                  <c:v>43073</c:v>
                </c:pt>
                <c:pt idx="625">
                  <c:v>43074</c:v>
                </c:pt>
                <c:pt idx="626">
                  <c:v>43075</c:v>
                </c:pt>
                <c:pt idx="627">
                  <c:v>43076</c:v>
                </c:pt>
                <c:pt idx="628">
                  <c:v>43077</c:v>
                </c:pt>
                <c:pt idx="629">
                  <c:v>43080</c:v>
                </c:pt>
                <c:pt idx="630">
                  <c:v>43081</c:v>
                </c:pt>
                <c:pt idx="631">
                  <c:v>43082</c:v>
                </c:pt>
                <c:pt idx="632">
                  <c:v>43083</c:v>
                </c:pt>
                <c:pt idx="633">
                  <c:v>43084</c:v>
                </c:pt>
                <c:pt idx="634">
                  <c:v>43087</c:v>
                </c:pt>
                <c:pt idx="635">
                  <c:v>43088</c:v>
                </c:pt>
                <c:pt idx="636">
                  <c:v>43089</c:v>
                </c:pt>
                <c:pt idx="637">
                  <c:v>43090</c:v>
                </c:pt>
                <c:pt idx="638">
                  <c:v>43091</c:v>
                </c:pt>
                <c:pt idx="639">
                  <c:v>43096</c:v>
                </c:pt>
                <c:pt idx="640">
                  <c:v>43097</c:v>
                </c:pt>
                <c:pt idx="641">
                  <c:v>43098</c:v>
                </c:pt>
                <c:pt idx="642">
                  <c:v>43102</c:v>
                </c:pt>
                <c:pt idx="643">
                  <c:v>43103</c:v>
                </c:pt>
                <c:pt idx="644">
                  <c:v>43104</c:v>
                </c:pt>
                <c:pt idx="645">
                  <c:v>43105</c:v>
                </c:pt>
                <c:pt idx="646">
                  <c:v>43108</c:v>
                </c:pt>
                <c:pt idx="647">
                  <c:v>43109</c:v>
                </c:pt>
                <c:pt idx="648">
                  <c:v>43110</c:v>
                </c:pt>
                <c:pt idx="649">
                  <c:v>43111</c:v>
                </c:pt>
                <c:pt idx="650">
                  <c:v>43112</c:v>
                </c:pt>
                <c:pt idx="651">
                  <c:v>43115</c:v>
                </c:pt>
                <c:pt idx="652">
                  <c:v>43116</c:v>
                </c:pt>
                <c:pt idx="653">
                  <c:v>43117</c:v>
                </c:pt>
                <c:pt idx="654">
                  <c:v>43118</c:v>
                </c:pt>
                <c:pt idx="655">
                  <c:v>43119</c:v>
                </c:pt>
                <c:pt idx="656">
                  <c:v>43122</c:v>
                </c:pt>
                <c:pt idx="657">
                  <c:v>43123</c:v>
                </c:pt>
                <c:pt idx="658">
                  <c:v>43124</c:v>
                </c:pt>
                <c:pt idx="659">
                  <c:v>43125</c:v>
                </c:pt>
                <c:pt idx="660">
                  <c:v>43126</c:v>
                </c:pt>
                <c:pt idx="661">
                  <c:v>43129</c:v>
                </c:pt>
                <c:pt idx="662">
                  <c:v>43130</c:v>
                </c:pt>
                <c:pt idx="663">
                  <c:v>43131</c:v>
                </c:pt>
                <c:pt idx="664">
                  <c:v>43132</c:v>
                </c:pt>
                <c:pt idx="665">
                  <c:v>43133</c:v>
                </c:pt>
                <c:pt idx="666">
                  <c:v>43136</c:v>
                </c:pt>
                <c:pt idx="667">
                  <c:v>43137</c:v>
                </c:pt>
                <c:pt idx="668">
                  <c:v>43138</c:v>
                </c:pt>
                <c:pt idx="669">
                  <c:v>43139</c:v>
                </c:pt>
                <c:pt idx="670">
                  <c:v>43140</c:v>
                </c:pt>
                <c:pt idx="671">
                  <c:v>43143</c:v>
                </c:pt>
                <c:pt idx="672">
                  <c:v>43144</c:v>
                </c:pt>
                <c:pt idx="673">
                  <c:v>43145</c:v>
                </c:pt>
                <c:pt idx="674">
                  <c:v>43146</c:v>
                </c:pt>
                <c:pt idx="675">
                  <c:v>43147</c:v>
                </c:pt>
                <c:pt idx="676">
                  <c:v>43150</c:v>
                </c:pt>
                <c:pt idx="677">
                  <c:v>43151</c:v>
                </c:pt>
                <c:pt idx="678">
                  <c:v>43152</c:v>
                </c:pt>
                <c:pt idx="679">
                  <c:v>43153</c:v>
                </c:pt>
                <c:pt idx="680">
                  <c:v>43154</c:v>
                </c:pt>
                <c:pt idx="681">
                  <c:v>43157</c:v>
                </c:pt>
                <c:pt idx="682">
                  <c:v>43158</c:v>
                </c:pt>
                <c:pt idx="683">
                  <c:v>43159</c:v>
                </c:pt>
                <c:pt idx="684">
                  <c:v>43160</c:v>
                </c:pt>
                <c:pt idx="685">
                  <c:v>43161</c:v>
                </c:pt>
                <c:pt idx="686">
                  <c:v>43164</c:v>
                </c:pt>
                <c:pt idx="687">
                  <c:v>43165</c:v>
                </c:pt>
                <c:pt idx="688">
                  <c:v>43166</c:v>
                </c:pt>
                <c:pt idx="689">
                  <c:v>43167</c:v>
                </c:pt>
                <c:pt idx="690">
                  <c:v>43168</c:v>
                </c:pt>
                <c:pt idx="691">
                  <c:v>43171</c:v>
                </c:pt>
                <c:pt idx="692">
                  <c:v>43172</c:v>
                </c:pt>
                <c:pt idx="693">
                  <c:v>43173</c:v>
                </c:pt>
                <c:pt idx="694">
                  <c:v>43174</c:v>
                </c:pt>
                <c:pt idx="695">
                  <c:v>43175</c:v>
                </c:pt>
                <c:pt idx="696">
                  <c:v>43178</c:v>
                </c:pt>
                <c:pt idx="697">
                  <c:v>43179</c:v>
                </c:pt>
                <c:pt idx="698">
                  <c:v>43180</c:v>
                </c:pt>
                <c:pt idx="699">
                  <c:v>43181</c:v>
                </c:pt>
                <c:pt idx="700">
                  <c:v>43182</c:v>
                </c:pt>
                <c:pt idx="701">
                  <c:v>43185</c:v>
                </c:pt>
                <c:pt idx="702">
                  <c:v>43186</c:v>
                </c:pt>
                <c:pt idx="703">
                  <c:v>43187</c:v>
                </c:pt>
                <c:pt idx="704">
                  <c:v>43188</c:v>
                </c:pt>
                <c:pt idx="705">
                  <c:v>43193</c:v>
                </c:pt>
                <c:pt idx="706">
                  <c:v>43194</c:v>
                </c:pt>
                <c:pt idx="707">
                  <c:v>43195</c:v>
                </c:pt>
                <c:pt idx="708">
                  <c:v>43196</c:v>
                </c:pt>
                <c:pt idx="709">
                  <c:v>43199</c:v>
                </c:pt>
                <c:pt idx="710">
                  <c:v>43200</c:v>
                </c:pt>
                <c:pt idx="711">
                  <c:v>43201</c:v>
                </c:pt>
                <c:pt idx="712">
                  <c:v>43202</c:v>
                </c:pt>
              </c:numCache>
            </c:numRef>
          </c:xVal>
          <c:yVal>
            <c:numRef>
              <c:f>'Check Eur6M'!$AH$4:$AH$716</c:f>
              <c:numCache>
                <c:formatCode>0.0000%</c:formatCode>
                <c:ptCount val="713"/>
                <c:pt idx="0">
                  <c:v>4.6266082459254522E-4</c:v>
                </c:pt>
                <c:pt idx="1">
                  <c:v>4.7036764670433555E-4</c:v>
                </c:pt>
                <c:pt idx="2">
                  <c:v>4.7817183072031692E-4</c:v>
                </c:pt>
                <c:pt idx="3">
                  <c:v>4.9403312303140164E-4</c:v>
                </c:pt>
                <c:pt idx="4">
                  <c:v>4.980218178755498E-4</c:v>
                </c:pt>
                <c:pt idx="5">
                  <c:v>5.1816972994954359E-4</c:v>
                </c:pt>
                <c:pt idx="6">
                  <c:v>5.262680126887257E-4</c:v>
                </c:pt>
                <c:pt idx="7">
                  <c:v>5.3436696436585647E-4</c:v>
                </c:pt>
                <c:pt idx="8">
                  <c:v>5.5039150516071383E-4</c:v>
                </c:pt>
                <c:pt idx="9">
                  <c:v>5.5446046104769091E-4</c:v>
                </c:pt>
                <c:pt idx="10">
                  <c:v>5.7438825253326058E-4</c:v>
                </c:pt>
                <c:pt idx="11">
                  <c:v>5.8220111212080739E-4</c:v>
                </c:pt>
                <c:pt idx="12">
                  <c:v>5.8991793667190933E-4</c:v>
                </c:pt>
                <c:pt idx="13">
                  <c:v>6.0438786187777527E-4</c:v>
                </c:pt>
                <c:pt idx="14">
                  <c:v>6.0838148208139159E-4</c:v>
                </c:pt>
                <c:pt idx="15">
                  <c:v>6.2657797714435351E-4</c:v>
                </c:pt>
                <c:pt idx="16">
                  <c:v>6.3342845486813459E-4</c:v>
                </c:pt>
                <c:pt idx="17">
                  <c:v>6.400861837272205E-4</c:v>
                </c:pt>
                <c:pt idx="18">
                  <c:v>6.4388540017986534E-4</c:v>
                </c:pt>
                <c:pt idx="19">
                  <c:v>6.4764341136420522E-4</c:v>
                </c:pt>
                <c:pt idx="20">
                  <c:v>6.6999999999952373E-4</c:v>
                </c:pt>
                <c:pt idx="21">
                  <c:v>6.7521536983161179E-4</c:v>
                </c:pt>
                <c:pt idx="22">
                  <c:v>6.8016702576472095E-4</c:v>
                </c:pt>
                <c:pt idx="23">
                  <c:v>6.8698977619834197E-4</c:v>
                </c:pt>
                <c:pt idx="24">
                  <c:v>6.9029881130919322E-4</c:v>
                </c:pt>
                <c:pt idx="25">
                  <c:v>7.0138743403703118E-4</c:v>
                </c:pt>
                <c:pt idx="26">
                  <c:v>7.0500751151829062E-4</c:v>
                </c:pt>
                <c:pt idx="27">
                  <c:v>7.0844744509236733E-4</c:v>
                </c:pt>
                <c:pt idx="28">
                  <c:v>7.1203941090420609E-4</c:v>
                </c:pt>
                <c:pt idx="29">
                  <c:v>7.1494126103537406E-4</c:v>
                </c:pt>
                <c:pt idx="30">
                  <c:v>7.2336283095833151E-4</c:v>
                </c:pt>
                <c:pt idx="31">
                  <c:v>7.2597262859850167E-4</c:v>
                </c:pt>
                <c:pt idx="32">
                  <c:v>7.2848585912653897E-4</c:v>
                </c:pt>
                <c:pt idx="33">
                  <c:v>7.3045244512499029E-4</c:v>
                </c:pt>
                <c:pt idx="34">
                  <c:v>7.3302154982323993E-4</c:v>
                </c:pt>
                <c:pt idx="35">
                  <c:v>7.4002140424653132E-4</c:v>
                </c:pt>
                <c:pt idx="36">
                  <c:v>7.4220597250065077E-4</c:v>
                </c:pt>
                <c:pt idx="37">
                  <c:v>7.4437755434803748E-4</c:v>
                </c:pt>
                <c:pt idx="38">
                  <c:v>7.4628021182141576E-4</c:v>
                </c:pt>
                <c:pt idx="39">
                  <c:v>7.4861291369067255E-4</c:v>
                </c:pt>
                <c:pt idx="40">
                  <c:v>7.5554841088093213E-4</c:v>
                </c:pt>
                <c:pt idx="41">
                  <c:v>7.5774830238769435E-4</c:v>
                </c:pt>
                <c:pt idx="42">
                  <c:v>7.6000000000023553E-4</c:v>
                </c:pt>
                <c:pt idx="43">
                  <c:v>7.623128742229279E-4</c:v>
                </c:pt>
                <c:pt idx="44">
                  <c:v>7.6468549037263017E-4</c:v>
                </c:pt>
                <c:pt idx="45">
                  <c:v>7.7212043034181118E-4</c:v>
                </c:pt>
                <c:pt idx="46">
                  <c:v>7.7469065407499661E-4</c:v>
                </c:pt>
                <c:pt idx="47">
                  <c:v>7.7729993958792695E-4</c:v>
                </c:pt>
                <c:pt idx="48">
                  <c:v>7.7994415079659935E-4</c:v>
                </c:pt>
                <c:pt idx="49">
                  <c:v>7.8261915159724661E-4</c:v>
                </c:pt>
                <c:pt idx="50">
                  <c:v>7.9078753019406122E-4</c:v>
                </c:pt>
                <c:pt idx="51">
                  <c:v>7.9354432789802512E-4</c:v>
                </c:pt>
                <c:pt idx="52">
                  <c:v>7.9631123435143091E-4</c:v>
                </c:pt>
                <c:pt idx="53">
                  <c:v>7.9908411331830952E-4</c:v>
                </c:pt>
                <c:pt idx="54">
                  <c:v>8.0185882853941375E-4</c:v>
                </c:pt>
                <c:pt idx="55">
                  <c:v>8.1015262879258567E-4</c:v>
                </c:pt>
                <c:pt idx="56">
                  <c:v>8.1289332597826833E-4</c:v>
                </c:pt>
                <c:pt idx="57">
                  <c:v>8.1561517777716148E-4</c:v>
                </c:pt>
                <c:pt idx="58">
                  <c:v>8.1831404779210621E-4</c:v>
                </c:pt>
                <c:pt idx="59">
                  <c:v>8.2375496758620018E-4</c:v>
                </c:pt>
                <c:pt idx="60">
                  <c:v>8.2944478058009496E-4</c:v>
                </c:pt>
                <c:pt idx="61">
                  <c:v>8.3131889574667318E-4</c:v>
                </c:pt>
                <c:pt idx="62">
                  <c:v>8.3437916100741227E-4</c:v>
                </c:pt>
                <c:pt idx="63">
                  <c:v>8.3676510683302317E-4</c:v>
                </c:pt>
                <c:pt idx="64">
                  <c:v>8.3999999999988598E-4</c:v>
                </c:pt>
                <c:pt idx="65">
                  <c:v>8.4567533341581161E-4</c:v>
                </c:pt>
                <c:pt idx="66">
                  <c:v>8.4773389848591223E-4</c:v>
                </c:pt>
                <c:pt idx="67">
                  <c:v>8.4972854830827357E-4</c:v>
                </c:pt>
                <c:pt idx="68">
                  <c:v>8.5166267076915137E-4</c:v>
                </c:pt>
                <c:pt idx="69">
                  <c:v>8.5387052647343978E-4</c:v>
                </c:pt>
                <c:pt idx="70">
                  <c:v>8.5886164537203949E-4</c:v>
                </c:pt>
                <c:pt idx="71">
                  <c:v>8.6054394995445534E-4</c:v>
                </c:pt>
                <c:pt idx="72">
                  <c:v>8.6218605486071507E-4</c:v>
                </c:pt>
                <c:pt idx="73">
                  <c:v>8.6379134809239186E-4</c:v>
                </c:pt>
                <c:pt idx="74">
                  <c:v>8.6542374728763307E-4</c:v>
                </c:pt>
                <c:pt idx="75">
                  <c:v>8.6991216473717662E-4</c:v>
                </c:pt>
                <c:pt idx="76">
                  <c:v>8.7138422005066866E-4</c:v>
                </c:pt>
                <c:pt idx="77">
                  <c:v>8.728397919528035E-4</c:v>
                </c:pt>
                <c:pt idx="78">
                  <c:v>8.7428226852771145E-4</c:v>
                </c:pt>
                <c:pt idx="79">
                  <c:v>8.7580918881493446E-4</c:v>
                </c:pt>
                <c:pt idx="80">
                  <c:v>8.799889835622263E-4</c:v>
                </c:pt>
                <c:pt idx="81">
                  <c:v>8.8141680509492713E-4</c:v>
                </c:pt>
                <c:pt idx="82">
                  <c:v>8.8285186000873516E-4</c:v>
                </c:pt>
                <c:pt idx="83">
                  <c:v>8.8429753645504915E-4</c:v>
                </c:pt>
                <c:pt idx="84">
                  <c:v>8.856041108675504E-4</c:v>
                </c:pt>
                <c:pt idx="85">
                  <c:v>8.9000000000025268E-4</c:v>
                </c:pt>
                <c:pt idx="86">
                  <c:v>8.9150943996184632E-4</c:v>
                </c:pt>
                <c:pt idx="87">
                  <c:v>8.9304241788622772E-4</c:v>
                </c:pt>
                <c:pt idx="88">
                  <c:v>8.9459774584627733E-4</c:v>
                </c:pt>
                <c:pt idx="89">
                  <c:v>8.9617423591224082E-4</c:v>
                </c:pt>
                <c:pt idx="90">
                  <c:v>9.0101879939931612E-4</c:v>
                </c:pt>
                <c:pt idx="91">
                  <c:v>9.0266805852638613E-4</c:v>
                </c:pt>
                <c:pt idx="92">
                  <c:v>9.0433254006052721E-4</c:v>
                </c:pt>
                <c:pt idx="93">
                  <c:v>9.0601105605222045E-4</c:v>
                </c:pt>
                <c:pt idx="94">
                  <c:v>9.0770241854755483E-4</c:v>
                </c:pt>
                <c:pt idx="95">
                  <c:v>9.1284170545831813E-4</c:v>
                </c:pt>
                <c:pt idx="96">
                  <c:v>9.1457257435224458E-4</c:v>
                </c:pt>
                <c:pt idx="97">
                  <c:v>9.1631034992228119E-4</c:v>
                </c:pt>
                <c:pt idx="98">
                  <c:v>9.1805384419079957E-4</c:v>
                </c:pt>
                <c:pt idx="99">
                  <c:v>9.1980186917534014E-4</c:v>
                </c:pt>
                <c:pt idx="100">
                  <c:v>9.2506124854998888E-4</c:v>
                </c:pt>
                <c:pt idx="101">
                  <c:v>9.2681551650067339E-4</c:v>
                </c:pt>
                <c:pt idx="102">
                  <c:v>9.2856837519666698E-4</c:v>
                </c:pt>
                <c:pt idx="103">
                  <c:v>9.3031863663091429E-4</c:v>
                </c:pt>
                <c:pt idx="104">
                  <c:v>9.3206511279240697E-4</c:v>
                </c:pt>
                <c:pt idx="105">
                  <c:v>9.376480083536598E-4</c:v>
                </c:pt>
                <c:pt idx="106">
                  <c:v>9.2831908730117534E-4</c:v>
                </c:pt>
                <c:pt idx="107">
                  <c:v>9.3000000000026124E-4</c:v>
                </c:pt>
                <c:pt idx="108">
                  <c:v>9.3166822964954555E-4</c:v>
                </c:pt>
                <c:pt idx="109">
                  <c:v>9.3394235831260333E-4</c:v>
                </c:pt>
                <c:pt idx="110">
                  <c:v>9.3822467853979844E-4</c:v>
                </c:pt>
                <c:pt idx="111">
                  <c:v>9.3983803609227101E-4</c:v>
                </c:pt>
                <c:pt idx="112">
                  <c:v>9.414424368876591E-4</c:v>
                </c:pt>
                <c:pt idx="113">
                  <c:v>9.4303855348567525E-4</c:v>
                </c:pt>
                <c:pt idx="114">
                  <c:v>9.4530472415216141E-4</c:v>
                </c:pt>
                <c:pt idx="115">
                  <c:v>9.4935362917428353E-4</c:v>
                </c:pt>
                <c:pt idx="116">
                  <c:v>9.5091841325888537E-4</c:v>
                </c:pt>
                <c:pt idx="117">
                  <c:v>9.5247894855025731E-4</c:v>
                </c:pt>
                <c:pt idx="118">
                  <c:v>9.5403590762471106E-4</c:v>
                </c:pt>
                <c:pt idx="119">
                  <c:v>9.5684855875260251E-4</c:v>
                </c:pt>
                <c:pt idx="120">
                  <c:v>9.6024143332544033E-4</c:v>
                </c:pt>
                <c:pt idx="121">
                  <c:v>9.6179060001545151E-4</c:v>
                </c:pt>
                <c:pt idx="122">
                  <c:v>9.6334022598266902E-4</c:v>
                </c:pt>
                <c:pt idx="123">
                  <c:v>9.6489098381956654E-4</c:v>
                </c:pt>
                <c:pt idx="124">
                  <c:v>9.7111878572565704E-4</c:v>
                </c:pt>
                <c:pt idx="125">
                  <c:v>9.7268529182950733E-4</c:v>
                </c:pt>
                <c:pt idx="126">
                  <c:v>9.7425696538758167E-4</c:v>
                </c:pt>
                <c:pt idx="127">
                  <c:v>9.7415138816130716E-4</c:v>
                </c:pt>
                <c:pt idx="128">
                  <c:v>9.8000000000009559E-4</c:v>
                </c:pt>
                <c:pt idx="129">
                  <c:v>9.8146988335622563E-4</c:v>
                </c:pt>
                <c:pt idx="130">
                  <c:v>9.8294261407909345E-4</c:v>
                </c:pt>
                <c:pt idx="131">
                  <c:v>9.8441715698050066E-4</c:v>
                </c:pt>
                <c:pt idx="132">
                  <c:v>9.8589247686917342E-4</c:v>
                </c:pt>
                <c:pt idx="133">
                  <c:v>9.9031274650520609E-4</c:v>
                </c:pt>
                <c:pt idx="134">
                  <c:v>9.9178082237179354E-4</c:v>
                </c:pt>
                <c:pt idx="135">
                  <c:v>9.9324449922535887E-4</c:v>
                </c:pt>
                <c:pt idx="136">
                  <c:v>9.9470274185486452E-4</c:v>
                </c:pt>
                <c:pt idx="137">
                  <c:v>9.9615451504883341E-4</c:v>
                </c:pt>
                <c:pt idx="138">
                  <c:v>1.0004606658474092E-3</c:v>
                </c:pt>
                <c:pt idx="139">
                  <c:v>1.0018762091141881E-3</c:v>
                </c:pt>
                <c:pt idx="140">
                  <c:v>1.0032801068392929E-3</c:v>
                </c:pt>
                <c:pt idx="141">
                  <c:v>1.0046713237923607E-3</c:v>
                </c:pt>
                <c:pt idx="142">
                  <c:v>1.0060488247412723E-3</c:v>
                </c:pt>
                <c:pt idx="143">
                  <c:v>1.0100886792014613E-3</c:v>
                </c:pt>
                <c:pt idx="144">
                  <c:v>1.0114009637589645E-3</c:v>
                </c:pt>
                <c:pt idx="145">
                  <c:v>1.0126943561130617E-3</c:v>
                </c:pt>
                <c:pt idx="146">
                  <c:v>1.0139678210166999E-3</c:v>
                </c:pt>
                <c:pt idx="147">
                  <c:v>1.0152203232206302E-3</c:v>
                </c:pt>
                <c:pt idx="148">
                  <c:v>1.0188417011192841E-3</c:v>
                </c:pt>
                <c:pt idx="149">
                  <c:v>1.0199999999993914E-3</c:v>
                </c:pt>
                <c:pt idx="150">
                  <c:v>1.0211358091428324E-3</c:v>
                </c:pt>
                <c:pt idx="151">
                  <c:v>1.0222628744129556E-3</c:v>
                </c:pt>
                <c:pt idx="152">
                  <c:v>1.023384730653827E-3</c:v>
                </c:pt>
                <c:pt idx="153">
                  <c:v>1.0267197429886916E-3</c:v>
                </c:pt>
                <c:pt idx="154">
                  <c:v>1.027821460900317E-3</c:v>
                </c:pt>
                <c:pt idx="155">
                  <c:v>1.0289183186785477E-3</c:v>
                </c:pt>
                <c:pt idx="156">
                  <c:v>1.0300103861022919E-3</c:v>
                </c:pt>
                <c:pt idx="157">
                  <c:v>1.0310977329508963E-3</c:v>
                </c:pt>
                <c:pt idx="158">
                  <c:v>1.0343321478490065E-3</c:v>
                </c:pt>
                <c:pt idx="159">
                  <c:v>1.0354013102001865E-3</c:v>
                </c:pt>
                <c:pt idx="160">
                  <c:v>1.0364661008782335E-3</c:v>
                </c:pt>
                <c:pt idx="161">
                  <c:v>1.0375265896638115E-3</c:v>
                </c:pt>
                <c:pt idx="162">
                  <c:v>1.0385828463384643E-3</c:v>
                </c:pt>
                <c:pt idx="163">
                  <c:v>1.0417269215074704E-3</c:v>
                </c:pt>
                <c:pt idx="164">
                  <c:v>1.0427669475512179E-3</c:v>
                </c:pt>
                <c:pt idx="165">
                  <c:v>1.0438030903913167E-3</c:v>
                </c:pt>
                <c:pt idx="166">
                  <c:v>1.0448354198106275E-3</c:v>
                </c:pt>
                <c:pt idx="167">
                  <c:v>1.0458640055906936E-3</c:v>
                </c:pt>
                <c:pt idx="168">
                  <c:v>1.0476536831187076E-3</c:v>
                </c:pt>
                <c:pt idx="169">
                  <c:v>1.0488187732000762E-3</c:v>
                </c:pt>
                <c:pt idx="170">
                  <c:v>1.0499999999999279E-3</c:v>
                </c:pt>
                <c:pt idx="171">
                  <c:v>1.0508494773600696E-3</c:v>
                </c:pt>
                <c:pt idx="172">
                  <c:v>1.0522791745164342E-3</c:v>
                </c:pt>
                <c:pt idx="173">
                  <c:v>1.0561593353912134E-3</c:v>
                </c:pt>
                <c:pt idx="174">
                  <c:v>1.0574451907820737E-3</c:v>
                </c:pt>
                <c:pt idx="175">
                  <c:v>1.0587501815861877E-3</c:v>
                </c:pt>
                <c:pt idx="176">
                  <c:v>1.0608324516369811E-3</c:v>
                </c:pt>
                <c:pt idx="177">
                  <c:v>1.0618303826850182E-3</c:v>
                </c:pt>
                <c:pt idx="178">
                  <c:v>1.0655792566242582E-3</c:v>
                </c:pt>
                <c:pt idx="179">
                  <c:v>1.0670093138282176E-3</c:v>
                </c:pt>
                <c:pt idx="180">
                  <c:v>1.0684619244382761E-3</c:v>
                </c:pt>
                <c:pt idx="181">
                  <c:v>1.0714634421567092E-3</c:v>
                </c:pt>
                <c:pt idx="182">
                  <c:v>1.0722212272416948E-3</c:v>
                </c:pt>
                <c:pt idx="183">
                  <c:v>1.076080368923545E-3</c:v>
                </c:pt>
                <c:pt idx="184">
                  <c:v>1.0776785542089612E-3</c:v>
                </c:pt>
                <c:pt idx="185">
                  <c:v>1.0793027110023651E-3</c:v>
                </c:pt>
                <c:pt idx="186">
                  <c:v>1.082908128293989E-3</c:v>
                </c:pt>
                <c:pt idx="187">
                  <c:v>1.089620399010244E-3</c:v>
                </c:pt>
                <c:pt idx="188">
                  <c:v>1.0914400292080676E-3</c:v>
                </c:pt>
                <c:pt idx="189">
                  <c:v>1.0922610976984947E-3</c:v>
                </c:pt>
                <c:pt idx="190">
                  <c:v>1.0961881396704233E-3</c:v>
                </c:pt>
                <c:pt idx="191">
                  <c:v>1.099999999999999E-3</c:v>
                </c:pt>
                <c:pt idx="192">
                  <c:v>1.1020226398776613E-3</c:v>
                </c:pt>
                <c:pt idx="193">
                  <c:v>1.1040782092968215E-3</c:v>
                </c:pt>
                <c:pt idx="194">
                  <c:v>1.1061637511737214E-3</c:v>
                </c:pt>
                <c:pt idx="195">
                  <c:v>1.110146325273662E-3</c:v>
                </c:pt>
                <c:pt idx="196">
                  <c:v>1.1147465011677128E-3</c:v>
                </c:pt>
                <c:pt idx="197">
                  <c:v>1.1169375486624071E-3</c:v>
                </c:pt>
                <c:pt idx="198">
                  <c:v>1.1191408258606898E-3</c:v>
                </c:pt>
                <c:pt idx="199">
                  <c:v>1.121353375594062E-3</c:v>
                </c:pt>
                <c:pt idx="200">
                  <c:v>1.1252421053417991E-3</c:v>
                </c:pt>
                <c:pt idx="201">
                  <c:v>1.1302371560262259E-3</c:v>
                </c:pt>
                <c:pt idx="202">
                  <c:v>1.1324517104296893E-3</c:v>
                </c:pt>
                <c:pt idx="203">
                  <c:v>1.1346577940728848E-3</c:v>
                </c:pt>
                <c:pt idx="204">
                  <c:v>1.1368524496938356E-3</c:v>
                </c:pt>
                <c:pt idx="205">
                  <c:v>1.1405020774934334E-3</c:v>
                </c:pt>
                <c:pt idx="206">
                  <c:v>1.1454576462570207E-3</c:v>
                </c:pt>
                <c:pt idx="207">
                  <c:v>1.147550802383261E-3</c:v>
                </c:pt>
                <c:pt idx="208">
                  <c:v>1.1496147866493823E-3</c:v>
                </c:pt>
                <c:pt idx="209">
                  <c:v>1.1516466417060469E-3</c:v>
                </c:pt>
                <c:pt idx="210">
                  <c:v>1.154922864236769E-3</c:v>
                </c:pt>
                <c:pt idx="211">
                  <c:v>1.1599999999999534E-3</c:v>
                </c:pt>
                <c:pt idx="212">
                  <c:v>1.1618157537368855E-3</c:v>
                </c:pt>
                <c:pt idx="213">
                  <c:v>1.1635881258059942E-3</c:v>
                </c:pt>
                <c:pt idx="214">
                  <c:v>1.1664552139071856E-3</c:v>
                </c:pt>
                <c:pt idx="215">
                  <c:v>1.167578264664701E-3</c:v>
                </c:pt>
                <c:pt idx="216">
                  <c:v>1.1719135377162993E-3</c:v>
                </c:pt>
                <c:pt idx="217">
                  <c:v>1.1734941859103713E-3</c:v>
                </c:pt>
                <c:pt idx="218">
                  <c:v>1.1750543079323769E-3</c:v>
                </c:pt>
                <c:pt idx="219">
                  <c:v>1.1776984899386678E-3</c:v>
                </c:pt>
                <c:pt idx="220">
                  <c:v>1.1786765289908438E-3</c:v>
                </c:pt>
                <c:pt idx="221">
                  <c:v>1.1826613049911608E-3</c:v>
                </c:pt>
                <c:pt idx="222">
                  <c:v>1.1841668378447634E-3</c:v>
                </c:pt>
                <c:pt idx="223">
                  <c:v>1.1856747005768299E-3</c:v>
                </c:pt>
                <c:pt idx="224">
                  <c:v>1.1883736880147209E-3</c:v>
                </c:pt>
                <c:pt idx="225">
                  <c:v>1.1893073008614288E-3</c:v>
                </c:pt>
                <c:pt idx="226">
                  <c:v>1.1933632444618618E-3</c:v>
                </c:pt>
                <c:pt idx="227">
                  <c:v>1.1949536558366325E-3</c:v>
                </c:pt>
                <c:pt idx="228">
                  <c:v>1.1965692536452111E-3</c:v>
                </c:pt>
                <c:pt idx="229">
                  <c:v>1.1995887288801699E-3</c:v>
                </c:pt>
                <c:pt idx="230">
                  <c:v>1.2005844884304959E-3</c:v>
                </c:pt>
                <c:pt idx="231">
                  <c:v>1.2051393239516676E-3</c:v>
                </c:pt>
                <c:pt idx="232">
                  <c:v>1.2062242662652383E-3</c:v>
                </c:pt>
                <c:pt idx="233">
                  <c:v>1.2080869108432686E-3</c:v>
                </c:pt>
                <c:pt idx="234">
                  <c:v>1.2099999999996495E-3</c:v>
                </c:pt>
                <c:pt idx="235">
                  <c:v>1.2136380376890897E-3</c:v>
                </c:pt>
                <c:pt idx="236">
                  <c:v>1.2181839952188675E-3</c:v>
                </c:pt>
                <c:pt idx="237">
                  <c:v>1.2203618874124509E-3</c:v>
                </c:pt>
                <c:pt idx="238">
                  <c:v>1.2225918900221257E-3</c:v>
                </c:pt>
                <c:pt idx="239">
                  <c:v>1.2248736795829216E-3</c:v>
                </c:pt>
                <c:pt idx="240">
                  <c:v>1.2295411192736743E-3</c:v>
                </c:pt>
                <c:pt idx="241">
                  <c:v>1.2345122381248251E-3</c:v>
                </c:pt>
                <c:pt idx="242">
                  <c:v>1.2370481105535903E-3</c:v>
                </c:pt>
                <c:pt idx="243">
                  <c:v>1.2396338291951958E-3</c:v>
                </c:pt>
                <c:pt idx="244">
                  <c:v>1.242269070600396E-3</c:v>
                </c:pt>
                <c:pt idx="245">
                  <c:v>1.2484095161350447E-3</c:v>
                </c:pt>
                <c:pt idx="246">
                  <c:v>1.2532987949604711E-3</c:v>
                </c:pt>
                <c:pt idx="247">
                  <c:v>1.2561767985262093E-3</c:v>
                </c:pt>
                <c:pt idx="248">
                  <c:v>1.2591023842041869E-3</c:v>
                </c:pt>
                <c:pt idx="249">
                  <c:v>1.2620752285582627E-3</c:v>
                </c:pt>
                <c:pt idx="250">
                  <c:v>1.2728348720248935E-3</c:v>
                </c:pt>
                <c:pt idx="251">
                  <c:v>1.2744327240673228E-3</c:v>
                </c:pt>
                <c:pt idx="252">
                  <c:v>1.2776370103104401E-3</c:v>
                </c:pt>
                <c:pt idx="253">
                  <c:v>1.2808866146412007E-3</c:v>
                </c:pt>
                <c:pt idx="254">
                  <c:v>1.2841812136330729E-3</c:v>
                </c:pt>
                <c:pt idx="255">
                  <c:v>1.3027818033525174E-3</c:v>
                </c:pt>
                <c:pt idx="256">
                  <c:v>1.3099999999991983E-3</c:v>
                </c:pt>
                <c:pt idx="257">
                  <c:v>1.3136916882251831E-3</c:v>
                </c:pt>
                <c:pt idx="258">
                  <c:v>1.3174274220348699E-3</c:v>
                </c:pt>
                <c:pt idx="259">
                  <c:v>1.330305238263299E-3</c:v>
                </c:pt>
                <c:pt idx="260">
                  <c:v>1.329635689410916E-3</c:v>
                </c:pt>
                <c:pt idx="261">
                  <c:v>1.3366236634165566E-3</c:v>
                </c:pt>
                <c:pt idx="262">
                  <c:v>1.3405378034538607E-3</c:v>
                </c:pt>
                <c:pt idx="263">
                  <c:v>1.3444673663641435E-3</c:v>
                </c:pt>
                <c:pt idx="264">
                  <c:v>1.3582798083748703E-3</c:v>
                </c:pt>
                <c:pt idx="265">
                  <c:v>1.3573077699782163E-3</c:v>
                </c:pt>
                <c:pt idx="266">
                  <c:v>1.3642034049023688E-3</c:v>
                </c:pt>
                <c:pt idx="267">
                  <c:v>1.36813963312617E-3</c:v>
                </c:pt>
                <c:pt idx="268">
                  <c:v>1.3720626599417439E-3</c:v>
                </c:pt>
                <c:pt idx="269">
                  <c:v>1.3850542363197202E-3</c:v>
                </c:pt>
                <c:pt idx="270">
                  <c:v>1.3843537828224469E-3</c:v>
                </c:pt>
                <c:pt idx="271">
                  <c:v>1.3913366457708322E-3</c:v>
                </c:pt>
                <c:pt idx="272">
                  <c:v>1.3950945874221716E-3</c:v>
                </c:pt>
                <c:pt idx="273">
                  <c:v>1.3988107018053401E-3</c:v>
                </c:pt>
                <c:pt idx="274">
                  <c:v>1.4092409116162768E-3</c:v>
                </c:pt>
                <c:pt idx="275">
                  <c:v>1.4124039926134029E-3</c:v>
                </c:pt>
                <c:pt idx="276">
                  <c:v>1.416620730254759E-3</c:v>
                </c:pt>
                <c:pt idx="277">
                  <c:v>1.4200000000000928E-3</c:v>
                </c:pt>
                <c:pt idx="278">
                  <c:v>1.4233106246545107E-3</c:v>
                </c:pt>
                <c:pt idx="279">
                  <c:v>1.4297667278320085E-3</c:v>
                </c:pt>
                <c:pt idx="280">
                  <c:v>1.4312352499593708E-3</c:v>
                </c:pt>
                <c:pt idx="281">
                  <c:v>1.4390437712113772E-3</c:v>
                </c:pt>
                <c:pt idx="282">
                  <c:v>1.442073774025682E-3</c:v>
                </c:pt>
                <c:pt idx="283">
                  <c:v>1.4450806911692207E-3</c:v>
                </c:pt>
                <c:pt idx="284">
                  <c:v>1.4488328571241496E-3</c:v>
                </c:pt>
                <c:pt idx="285">
                  <c:v>1.4513682208234433E-3</c:v>
                </c:pt>
                <c:pt idx="286">
                  <c:v>1.4600058437395866E-3</c:v>
                </c:pt>
                <c:pt idx="287">
                  <c:v>1.4630163585883022E-3</c:v>
                </c:pt>
                <c:pt idx="288">
                  <c:v>1.4660511587303595E-3</c:v>
                </c:pt>
                <c:pt idx="289">
                  <c:v>1.4690371986938382E-3</c:v>
                </c:pt>
                <c:pt idx="290">
                  <c:v>1.4721704382341287E-3</c:v>
                </c:pt>
                <c:pt idx="291">
                  <c:v>1.4818263010753774E-3</c:v>
                </c:pt>
                <c:pt idx="292">
                  <c:v>1.4851489309600835E-3</c:v>
                </c:pt>
                <c:pt idx="293">
                  <c:v>1.4885432192409628E-3</c:v>
                </c:pt>
                <c:pt idx="294">
                  <c:v>1.4926760702993836E-3</c:v>
                </c:pt>
                <c:pt idx="295">
                  <c:v>1.4959506124319248E-3</c:v>
                </c:pt>
                <c:pt idx="296">
                  <c:v>1.506197765378944E-3</c:v>
                </c:pt>
                <c:pt idx="297">
                  <c:v>1.5093916518089351E-3</c:v>
                </c:pt>
                <c:pt idx="298">
                  <c:v>1.5125435385904672E-3</c:v>
                </c:pt>
                <c:pt idx="299">
                  <c:v>1.5162295732953344E-3</c:v>
                </c:pt>
                <c:pt idx="300">
                  <c:v>1.5199999999998886E-3</c:v>
                </c:pt>
                <c:pt idx="301">
                  <c:v>1.5332632622322674E-3</c:v>
                </c:pt>
                <c:pt idx="302">
                  <c:v>1.5359572705465857E-3</c:v>
                </c:pt>
                <c:pt idx="303">
                  <c:v>1.5401518672929929E-3</c:v>
                </c:pt>
                <c:pt idx="304">
                  <c:v>1.5444224686665224E-3</c:v>
                </c:pt>
                <c:pt idx="305">
                  <c:v>1.5487660211300825E-3</c:v>
                </c:pt>
                <c:pt idx="306">
                  <c:v>1.5645233262526661E-3</c:v>
                </c:pt>
                <c:pt idx="307">
                  <c:v>1.5668086704684182E-3</c:v>
                </c:pt>
                <c:pt idx="308">
                  <c:v>1.5714711746394547E-3</c:v>
                </c:pt>
                <c:pt idx="309">
                  <c:v>1.5761883082535597E-3</c:v>
                </c:pt>
                <c:pt idx="310">
                  <c:v>1.5809570176221607E-3</c:v>
                </c:pt>
                <c:pt idx="311">
                  <c:v>1.5984272747681361E-3</c:v>
                </c:pt>
                <c:pt idx="312">
                  <c:v>1.6004865380031387E-3</c:v>
                </c:pt>
                <c:pt idx="313">
                  <c:v>1.6054673199297075E-3</c:v>
                </c:pt>
                <c:pt idx="314">
                  <c:v>1.6104813549339156E-3</c:v>
                </c:pt>
                <c:pt idx="315">
                  <c:v>1.6155255891381706E-3</c:v>
                </c:pt>
                <c:pt idx="316">
                  <c:v>1.6339334186121037E-3</c:v>
                </c:pt>
                <c:pt idx="317">
                  <c:v>1.63594343935845E-3</c:v>
                </c:pt>
                <c:pt idx="318">
                  <c:v>1.6410928603501618E-3</c:v>
                </c:pt>
                <c:pt idx="319">
                  <c:v>1.6462541566421749E-3</c:v>
                </c:pt>
                <c:pt idx="320">
                  <c:v>1.6545410900047366E-3</c:v>
                </c:pt>
                <c:pt idx="321">
                  <c:v>1.6699999999999163E-3</c:v>
                </c:pt>
                <c:pt idx="322">
                  <c:v>1.6751384725019196E-3</c:v>
                </c:pt>
                <c:pt idx="323">
                  <c:v>1.6802701185247605E-3</c:v>
                </c:pt>
                <c:pt idx="324">
                  <c:v>1.6853956527112897E-3</c:v>
                </c:pt>
                <c:pt idx="325">
                  <c:v>1.6905152189235721E-3</c:v>
                </c:pt>
                <c:pt idx="326">
                  <c:v>1.7058395483540378E-3</c:v>
                </c:pt>
                <c:pt idx="327">
                  <c:v>1.7109366813154588E-3</c:v>
                </c:pt>
                <c:pt idx="328">
                  <c:v>1.7160285656331626E-3</c:v>
                </c:pt>
                <c:pt idx="329">
                  <c:v>1.7211153451779982E-3</c:v>
                </c:pt>
                <c:pt idx="330">
                  <c:v>1.7364123552462167E-3</c:v>
                </c:pt>
                <c:pt idx="331">
                  <c:v>1.7439163836588164E-3</c:v>
                </c:pt>
                <c:pt idx="332">
                  <c:v>1.746477706887262E-3</c:v>
                </c:pt>
                <c:pt idx="333">
                  <c:v>1.7515368791639777E-3</c:v>
                </c:pt>
                <c:pt idx="334">
                  <c:v>1.7565919538037383E-3</c:v>
                </c:pt>
                <c:pt idx="335">
                  <c:v>1.7616430746914479E-3</c:v>
                </c:pt>
                <c:pt idx="336">
                  <c:v>1.7767741536851617E-3</c:v>
                </c:pt>
                <c:pt idx="337">
                  <c:v>1.7818108984176599E-3</c:v>
                </c:pt>
                <c:pt idx="338">
                  <c:v>1.7868444088331682E-3</c:v>
                </c:pt>
                <c:pt idx="339">
                  <c:v>1.7918748288236175E-3</c:v>
                </c:pt>
                <c:pt idx="340">
                  <c:v>1.7969023022813789E-3</c:v>
                </c:pt>
                <c:pt idx="341">
                  <c:v>1.8056895076727696E-3</c:v>
                </c:pt>
                <c:pt idx="342">
                  <c:v>1.8169856087071798E-3</c:v>
                </c:pt>
                <c:pt idx="343">
                  <c:v>1.8199999999994249E-3</c:v>
                </c:pt>
                <c:pt idx="344">
                  <c:v>1.8250454177771401E-3</c:v>
                </c:pt>
                <c:pt idx="345">
                  <c:v>1.830092238558977E-3</c:v>
                </c:pt>
                <c:pt idx="346">
                  <c:v>1.847189626358106E-3</c:v>
                </c:pt>
                <c:pt idx="347">
                  <c:v>1.8503666966042166E-3</c:v>
                </c:pt>
                <c:pt idx="348">
                  <c:v>1.8554753913925242E-3</c:v>
                </c:pt>
                <c:pt idx="349">
                  <c:v>1.8606074330420718E-3</c:v>
                </c:pt>
                <c:pt idx="350">
                  <c:v>1.8657664789962683E-3</c:v>
                </c:pt>
                <c:pt idx="351">
                  <c:v>1.8834259266604452E-3</c:v>
                </c:pt>
                <c:pt idx="352">
                  <c:v>1.8867458560711753E-3</c:v>
                </c:pt>
                <c:pt idx="353">
                  <c:v>1.8920947865617536E-3</c:v>
                </c:pt>
                <c:pt idx="354">
                  <c:v>1.8974926668477092E-3</c:v>
                </c:pt>
                <c:pt idx="355">
                  <c:v>1.9029431546586308E-3</c:v>
                </c:pt>
                <c:pt idx="356">
                  <c:v>1.9219257723565434E-3</c:v>
                </c:pt>
                <c:pt idx="357">
                  <c:v>1.9253443372709311E-3</c:v>
                </c:pt>
                <c:pt idx="358">
                  <c:v>1.9311127302037484E-3</c:v>
                </c:pt>
                <c:pt idx="359">
                  <c:v>1.9369556779925562E-3</c:v>
                </c:pt>
                <c:pt idx="360">
                  <c:v>1.9428768386964034E-3</c:v>
                </c:pt>
                <c:pt idx="361">
                  <c:v>1.9639369116707032E-3</c:v>
                </c:pt>
                <c:pt idx="362">
                  <c:v>1.9674167737298363E-3</c:v>
                </c:pt>
                <c:pt idx="363">
                  <c:v>1.976759651319692E-3</c:v>
                </c:pt>
                <c:pt idx="364">
                  <c:v>1.9833258053120867E-3</c:v>
                </c:pt>
                <c:pt idx="365">
                  <c:v>1.989999999999114E-3</c:v>
                </c:pt>
                <c:pt idx="366">
                  <c:v>2.0106492451708916E-3</c:v>
                </c:pt>
                <c:pt idx="367">
                  <c:v>2.0177125495918031E-3</c:v>
                </c:pt>
                <c:pt idx="368">
                  <c:v>2.0248505594207284E-3</c:v>
                </c:pt>
                <c:pt idx="369">
                  <c:v>2.0320540309094826E-3</c:v>
                </c:pt>
                <c:pt idx="370">
                  <c:v>2.0393137201825105E-3</c:v>
                </c:pt>
                <c:pt idx="371">
                  <c:v>2.0613376539875446E-3</c:v>
                </c:pt>
                <c:pt idx="372">
                  <c:v>2.0687297730059839E-3</c:v>
                </c:pt>
                <c:pt idx="373">
                  <c:v>2.0761318884364734E-3</c:v>
                </c:pt>
                <c:pt idx="374">
                  <c:v>2.0835347555953126E-3</c:v>
                </c:pt>
                <c:pt idx="375">
                  <c:v>2.0909291296595726E-3</c:v>
                </c:pt>
                <c:pt idx="376">
                  <c:v>2.1129688429930597E-3</c:v>
                </c:pt>
                <c:pt idx="377">
                  <c:v>2.1202367937055325E-3</c:v>
                </c:pt>
                <c:pt idx="378">
                  <c:v>2.1274500251585518E-3</c:v>
                </c:pt>
                <c:pt idx="379">
                  <c:v>2.1345992917206052E-3</c:v>
                </c:pt>
                <c:pt idx="380">
                  <c:v>2.1416753476306122E-3</c:v>
                </c:pt>
                <c:pt idx="381">
                  <c:v>2.1690625452520031E-3</c:v>
                </c:pt>
                <c:pt idx="382">
                  <c:v>2.1756338572647823E-3</c:v>
                </c:pt>
                <c:pt idx="383">
                  <c:v>2.1820764815854107E-3</c:v>
                </c:pt>
                <c:pt idx="384">
                  <c:v>2.188381171672334E-3</c:v>
                </c:pt>
                <c:pt idx="385">
                  <c:v>2.198058210716267E-3</c:v>
                </c:pt>
                <c:pt idx="386">
                  <c:v>2.1991820465551942E-3</c:v>
                </c:pt>
                <c:pt idx="387">
                  <c:v>2.2046795425199493E-3</c:v>
                </c:pt>
                <c:pt idx="388">
                  <c:v>2.2099946852255819E-3</c:v>
                </c:pt>
                <c:pt idx="389">
                  <c:v>2.2151403184454297E-3</c:v>
                </c:pt>
                <c:pt idx="390">
                  <c:v>2.2341799472605658E-3</c:v>
                </c:pt>
                <c:pt idx="391">
                  <c:v>2.2343558061891657E-3</c:v>
                </c:pt>
                <c:pt idx="392">
                  <c:v>2.2388999309275368E-3</c:v>
                </c:pt>
                <c:pt idx="393">
                  <c:v>2.2433729630278328E-3</c:v>
                </c:pt>
                <c:pt idx="394">
                  <c:v>2.2477913058902392E-3</c:v>
                </c:pt>
                <c:pt idx="395">
                  <c:v>2.2652732390721748E-3</c:v>
                </c:pt>
                <c:pt idx="396">
                  <c:v>2.2652458582073285E-3</c:v>
                </c:pt>
                <c:pt idx="397">
                  <c:v>2.269636811083765E-3</c:v>
                </c:pt>
                <c:pt idx="398">
                  <c:v>2.2740714982161974E-3</c:v>
                </c:pt>
                <c:pt idx="399">
                  <c:v>2.2785663240311718E-3</c:v>
                </c:pt>
                <c:pt idx="400">
                  <c:v>2.2969053191070508E-3</c:v>
                </c:pt>
                <c:pt idx="401">
                  <c:v>2.2974751081051535E-3</c:v>
                </c:pt>
                <c:pt idx="402">
                  <c:v>2.3025166992907868E-3</c:v>
                </c:pt>
                <c:pt idx="403">
                  <c:v>2.3077168591665322E-3</c:v>
                </c:pt>
                <c:pt idx="404">
                  <c:v>2.3130919933910996E-3</c:v>
                </c:pt>
                <c:pt idx="405">
                  <c:v>2.3346721016075087E-3</c:v>
                </c:pt>
                <c:pt idx="406">
                  <c:v>2.3366703950416729E-3</c:v>
                </c:pt>
                <c:pt idx="407">
                  <c:v>2.3431664941964015E-3</c:v>
                </c:pt>
                <c:pt idx="408">
                  <c:v>2.3499360068696957E-3</c:v>
                </c:pt>
                <c:pt idx="409">
                  <c:v>2.3569898285303926E-3</c:v>
                </c:pt>
                <c:pt idx="410">
                  <c:v>2.3838191227363451E-3</c:v>
                </c:pt>
                <c:pt idx="411">
                  <c:v>2.3877700276664052E-3</c:v>
                </c:pt>
                <c:pt idx="412">
                  <c:v>2.3960229797287064E-3</c:v>
                </c:pt>
                <c:pt idx="413">
                  <c:v>2.4044657617125135E-3</c:v>
                </c:pt>
                <c:pt idx="414">
                  <c:v>2.4130817077469328E-3</c:v>
                </c:pt>
                <c:pt idx="415">
                  <c:v>2.443699334903108E-3</c:v>
                </c:pt>
                <c:pt idx="416">
                  <c:v>2.4489438062982611E-3</c:v>
                </c:pt>
                <c:pt idx="417">
                  <c:v>2.4581755756666649E-3</c:v>
                </c:pt>
                <c:pt idx="418">
                  <c:v>2.4674805083840391E-3</c:v>
                </c:pt>
                <c:pt idx="419">
                  <c:v>2.4768419366552837E-3</c:v>
                </c:pt>
                <c:pt idx="420">
                  <c:v>2.5087756039741753E-3</c:v>
                </c:pt>
                <c:pt idx="421">
                  <c:v>2.514519238581626E-3</c:v>
                </c:pt>
                <c:pt idx="422">
                  <c:v>2.5239131168504768E-3</c:v>
                </c:pt>
                <c:pt idx="423">
                  <c:v>2.5332634773628576E-3</c:v>
                </c:pt>
                <c:pt idx="424">
                  <c:v>2.5425536501380132E-3</c:v>
                </c:pt>
                <c:pt idx="425">
                  <c:v>2.5733621272782249E-3</c:v>
                </c:pt>
                <c:pt idx="426">
                  <c:v>2.5890450808982329E-3</c:v>
                </c:pt>
                <c:pt idx="427">
                  <c:v>2.5977054110403815E-3</c:v>
                </c:pt>
                <c:pt idx="428">
                  <c:v>2.6128752111602917E-3</c:v>
                </c:pt>
                <c:pt idx="429">
                  <c:v>2.6178589037147474E-3</c:v>
                </c:pt>
                <c:pt idx="430">
                  <c:v>2.6385650568376252E-3</c:v>
                </c:pt>
                <c:pt idx="431">
                  <c:v>2.6462689309532206E-3</c:v>
                </c:pt>
                <c:pt idx="432">
                  <c:v>2.6538317138726981E-3</c:v>
                </c:pt>
                <c:pt idx="433">
                  <c:v>2.6676416590836406E-3</c:v>
                </c:pt>
                <c:pt idx="434">
                  <c:v>2.6717398914541468E-3</c:v>
                </c:pt>
                <c:pt idx="435">
                  <c:v>2.6897569994065117E-3</c:v>
                </c:pt>
                <c:pt idx="436">
                  <c:v>2.6966098801684958E-3</c:v>
                </c:pt>
                <c:pt idx="437">
                  <c:v>2.7033672191685868E-3</c:v>
                </c:pt>
                <c:pt idx="438">
                  <c:v>2.7162120959397622E-3</c:v>
                </c:pt>
                <c:pt idx="439">
                  <c:v>2.7197023174715309E-3</c:v>
                </c:pt>
                <c:pt idx="440">
                  <c:v>2.7359485540073597E-3</c:v>
                </c:pt>
                <c:pt idx="441">
                  <c:v>2.7422693035576407E-3</c:v>
                </c:pt>
                <c:pt idx="442">
                  <c:v>2.7485400659387352E-3</c:v>
                </c:pt>
                <c:pt idx="443">
                  <c:v>2.7607945556112718E-3</c:v>
                </c:pt>
                <c:pt idx="444">
                  <c:v>2.7639661688898952E-3</c:v>
                </c:pt>
                <c:pt idx="445">
                  <c:v>2.7793718590868564E-3</c:v>
                </c:pt>
                <c:pt idx="446">
                  <c:v>2.7854793728963336E-3</c:v>
                </c:pt>
                <c:pt idx="447">
                  <c:v>2.7915824584606491E-3</c:v>
                </c:pt>
                <c:pt idx="448">
                  <c:v>2.794722515758468E-3</c:v>
                </c:pt>
                <c:pt idx="449">
                  <c:v>2.7978804427295405E-3</c:v>
                </c:pt>
                <c:pt idx="450">
                  <c:v>2.8193264845451801E-3</c:v>
                </c:pt>
                <c:pt idx="451">
                  <c:v>2.8255467338771851E-3</c:v>
                </c:pt>
                <c:pt idx="452">
                  <c:v>2.8318016398133344E-3</c:v>
                </c:pt>
                <c:pt idx="453">
                  <c:v>2.8380911732337516E-3</c:v>
                </c:pt>
                <c:pt idx="454">
                  <c:v>2.8502098708018016E-3</c:v>
                </c:pt>
                <c:pt idx="455">
                  <c:v>2.863594999436149E-3</c:v>
                </c:pt>
                <c:pt idx="456">
                  <c:v>2.870057233547036E-3</c:v>
                </c:pt>
                <c:pt idx="457">
                  <c:v>2.8765539204591902E-3</c:v>
                </c:pt>
                <c:pt idx="458">
                  <c:v>2.8830850310632198E-3</c:v>
                </c:pt>
                <c:pt idx="459">
                  <c:v>2.9162559207581216E-3</c:v>
                </c:pt>
                <c:pt idx="460">
                  <c:v>2.9229929623083265E-3</c:v>
                </c:pt>
                <c:pt idx="461">
                  <c:v>2.9297642238279029E-3</c:v>
                </c:pt>
                <c:pt idx="462">
                  <c:v>2.9421221235143525E-3</c:v>
                </c:pt>
                <c:pt idx="463">
                  <c:v>2.9571908876645536E-3</c:v>
                </c:pt>
                <c:pt idx="464">
                  <c:v>2.9641328125919074E-3</c:v>
                </c:pt>
                <c:pt idx="465">
                  <c:v>2.971108782922261E-3</c:v>
                </c:pt>
                <c:pt idx="466">
                  <c:v>2.9781187695667516E-3</c:v>
                </c:pt>
                <c:pt idx="467">
                  <c:v>2.9932965724620954E-3</c:v>
                </c:pt>
                <c:pt idx="468">
                  <c:v>3.0163509421694645E-3</c:v>
                </c:pt>
                <c:pt idx="469">
                  <c:v>3.0235538377681283E-3</c:v>
                </c:pt>
                <c:pt idx="470">
                  <c:v>3.0360954921559631E-3</c:v>
                </c:pt>
                <c:pt idx="471">
                  <c:v>3.0406872091834364E-3</c:v>
                </c:pt>
                <c:pt idx="472">
                  <c:v>3.0599137208055785E-3</c:v>
                </c:pt>
                <c:pt idx="473">
                  <c:v>3.0672224999331432E-3</c:v>
                </c:pt>
                <c:pt idx="474">
                  <c:v>3.0745327867525056E-3</c:v>
                </c:pt>
                <c:pt idx="475">
                  <c:v>3.0870191536844136E-3</c:v>
                </c:pt>
                <c:pt idx="476">
                  <c:v>3.0917187637192847E-3</c:v>
                </c:pt>
                <c:pt idx="477">
                  <c:v>3.1109454317899423E-3</c:v>
                </c:pt>
                <c:pt idx="478">
                  <c:v>3.1181679211413132E-3</c:v>
                </c:pt>
                <c:pt idx="479">
                  <c:v>3.1253596363416307E-3</c:v>
                </c:pt>
                <c:pt idx="480">
                  <c:v>3.1375812167369708E-3</c:v>
                </c:pt>
                <c:pt idx="481">
                  <c:v>3.1421557803776091E-3</c:v>
                </c:pt>
                <c:pt idx="482">
                  <c:v>3.1606951791599124E-3</c:v>
                </c:pt>
                <c:pt idx="483">
                  <c:v>3.167605396003866E-3</c:v>
                </c:pt>
                <c:pt idx="484">
                  <c:v>3.1744525536234556E-3</c:v>
                </c:pt>
                <c:pt idx="485">
                  <c:v>3.1862168037222549E-3</c:v>
                </c:pt>
                <c:pt idx="486">
                  <c:v>3.1904249155672148E-3</c:v>
                </c:pt>
                <c:pt idx="487">
                  <c:v>3.2075810174625949E-3</c:v>
                </c:pt>
                <c:pt idx="488">
                  <c:v>3.2139529574360805E-3</c:v>
                </c:pt>
                <c:pt idx="489">
                  <c:v>3.2177614854330193E-3</c:v>
                </c:pt>
                <c:pt idx="490">
                  <c:v>3.2239385989155968E-3</c:v>
                </c:pt>
                <c:pt idx="491">
                  <c:v>3.2349526748510862E-3</c:v>
                </c:pt>
                <c:pt idx="492">
                  <c:v>3.2475881922375319E-3</c:v>
                </c:pt>
                <c:pt idx="493">
                  <c:v>3.2532477066644712E-3</c:v>
                </c:pt>
                <c:pt idx="494">
                  <c:v>3.2588145258698577E-3</c:v>
                </c:pt>
                <c:pt idx="495">
                  <c:v>3.264292953645549E-3</c:v>
                </c:pt>
                <c:pt idx="496">
                  <c:v>3.2746710879941656E-3</c:v>
                </c:pt>
                <c:pt idx="497">
                  <c:v>3.2854088283751724E-3</c:v>
                </c:pt>
                <c:pt idx="498">
                  <c:v>3.2905098579367634E-3</c:v>
                </c:pt>
                <c:pt idx="499">
                  <c:v>3.2955483200262769E-3</c:v>
                </c:pt>
                <c:pt idx="500">
                  <c:v>3.3005285188212733E-3</c:v>
                </c:pt>
                <c:pt idx="501">
                  <c:v>3.3105347698385462E-3</c:v>
                </c:pt>
                <c:pt idx="502">
                  <c:v>3.319952766297758E-3</c:v>
                </c:pt>
                <c:pt idx="503">
                  <c:v>3.3247062129569981E-3</c:v>
                </c:pt>
                <c:pt idx="504">
                  <c:v>3.3294272223768954E-3</c:v>
                </c:pt>
                <c:pt idx="505">
                  <c:v>3.3341200990538813E-3</c:v>
                </c:pt>
                <c:pt idx="506">
                  <c:v>3.3492504484617684E-3</c:v>
                </c:pt>
                <c:pt idx="507">
                  <c:v>3.3553327787992095E-3</c:v>
                </c:pt>
                <c:pt idx="508">
                  <c:v>3.3573131516641333E-3</c:v>
                </c:pt>
                <c:pt idx="509">
                  <c:v>3.3619276286788384E-3</c:v>
                </c:pt>
                <c:pt idx="510">
                  <c:v>3.3665441055963003E-3</c:v>
                </c:pt>
                <c:pt idx="511">
                  <c:v>3.3684923766135019E-3</c:v>
                </c:pt>
                <c:pt idx="512">
                  <c:v>3.3878338249922505E-3</c:v>
                </c:pt>
                <c:pt idx="513">
                  <c:v>3.3925359645321606E-3</c:v>
                </c:pt>
                <c:pt idx="514">
                  <c:v>3.3972616290483854E-3</c:v>
                </c:pt>
                <c:pt idx="515">
                  <c:v>3.407540777522334E-3</c:v>
                </c:pt>
                <c:pt idx="516">
                  <c:v>3.4095563749767764E-3</c:v>
                </c:pt>
                <c:pt idx="517">
                  <c:v>3.4212428322468449E-3</c:v>
                </c:pt>
                <c:pt idx="518">
                  <c:v>3.4261096502193841E-3</c:v>
                </c:pt>
                <c:pt idx="519">
                  <c:v>3.430999994375968E-3</c:v>
                </c:pt>
                <c:pt idx="520">
                  <c:v>3.4416091659698663E-3</c:v>
                </c:pt>
                <c:pt idx="521">
                  <c:v>3.4437067758026955E-3</c:v>
                </c:pt>
                <c:pt idx="522">
                  <c:v>3.4558046141154662E-3</c:v>
                </c:pt>
                <c:pt idx="523">
                  <c:v>3.4608361191046382E-3</c:v>
                </c:pt>
                <c:pt idx="524">
                  <c:v>3.4658911515281585E-3</c:v>
                </c:pt>
                <c:pt idx="525">
                  <c:v>3.4768303927256551E-3</c:v>
                </c:pt>
                <c:pt idx="526">
                  <c:v>3.4790100047759369E-3</c:v>
                </c:pt>
                <c:pt idx="527">
                  <c:v>3.4915192315615223E-3</c:v>
                </c:pt>
                <c:pt idx="528">
                  <c:v>3.4967154324428359E-3</c:v>
                </c:pt>
                <c:pt idx="529">
                  <c:v>3.5019351620500737E-3</c:v>
                </c:pt>
                <c:pt idx="530">
                  <c:v>3.513204520592797E-3</c:v>
                </c:pt>
                <c:pt idx="531">
                  <c:v>3.5154661245067418E-3</c:v>
                </c:pt>
                <c:pt idx="532">
                  <c:v>3.5283867475833161E-3</c:v>
                </c:pt>
                <c:pt idx="533">
                  <c:v>3.5337476535224829E-3</c:v>
                </c:pt>
                <c:pt idx="534">
                  <c:v>3.5391320895204205E-3</c:v>
                </c:pt>
                <c:pt idx="535">
                  <c:v>3.5507316144303778E-3</c:v>
                </c:pt>
                <c:pt idx="536">
                  <c:v>3.5530751996508503E-3</c:v>
                </c:pt>
                <c:pt idx="537">
                  <c:v>3.5664072272136092E-3</c:v>
                </c:pt>
                <c:pt idx="538">
                  <c:v>3.5719328476674123E-3</c:v>
                </c:pt>
                <c:pt idx="539">
                  <c:v>3.5774819995545394E-3</c:v>
                </c:pt>
                <c:pt idx="540">
                  <c:v>3.5894117411547619E-3</c:v>
                </c:pt>
                <c:pt idx="541">
                  <c:v>3.5918372969107981E-3</c:v>
                </c:pt>
                <c:pt idx="542">
                  <c:v>3.6055807375196224E-3</c:v>
                </c:pt>
                <c:pt idx="543">
                  <c:v>3.6112710822346137E-3</c:v>
                </c:pt>
                <c:pt idx="544">
                  <c:v>3.6169849597991865E-3</c:v>
                </c:pt>
                <c:pt idx="545">
                  <c:v>3.6292449697391642E-3</c:v>
                </c:pt>
                <c:pt idx="546">
                  <c:v>3.6317524850333232E-3</c:v>
                </c:pt>
                <c:pt idx="547">
                  <c:v>3.6459073476034719E-3</c:v>
                </c:pt>
                <c:pt idx="548">
                  <c:v>3.651762426617708E-3</c:v>
                </c:pt>
                <c:pt idx="549">
                  <c:v>3.6576410399394906E-3</c:v>
                </c:pt>
                <c:pt idx="550">
                  <c:v>3.6702313712140776E-3</c:v>
                </c:pt>
                <c:pt idx="551">
                  <c:v>3.6728208348136872E-3</c:v>
                </c:pt>
                <c:pt idx="552">
                  <c:v>3.6873871286021665E-3</c:v>
                </c:pt>
                <c:pt idx="553">
                  <c:v>3.6900155814739441E-3</c:v>
                </c:pt>
                <c:pt idx="554">
                  <c:v>3.6926518227299054E-3</c:v>
                </c:pt>
                <c:pt idx="555">
                  <c:v>3.6952958521033184E-3</c:v>
                </c:pt>
                <c:pt idx="556">
                  <c:v>3.7013507897842857E-3</c:v>
                </c:pt>
                <c:pt idx="557">
                  <c:v>3.7231033445663296E-3</c:v>
                </c:pt>
                <c:pt idx="558">
                  <c:v>3.7258058935574702E-3</c:v>
                </c:pt>
                <c:pt idx="559">
                  <c:v>3.7319785088457649E-3</c:v>
                </c:pt>
                <c:pt idx="560">
                  <c:v>3.7381746603081744E-3</c:v>
                </c:pt>
                <c:pt idx="561">
                  <c:v>3.7443943481637494E-3</c:v>
                </c:pt>
                <c:pt idx="562">
                  <c:v>3.766724001721693E-3</c:v>
                </c:pt>
                <c:pt idx="563">
                  <c:v>3.7695084679389241E-3</c:v>
                </c:pt>
                <c:pt idx="564">
                  <c:v>3.7758458410827546E-3</c:v>
                </c:pt>
                <c:pt idx="565">
                  <c:v>3.7822067519534901E-3</c:v>
                </c:pt>
                <c:pt idx="566">
                  <c:v>3.7885912007776905E-3</c:v>
                </c:pt>
                <c:pt idx="567">
                  <c:v>3.8114980088877174E-3</c:v>
                </c:pt>
                <c:pt idx="568">
                  <c:v>3.8143643801363475E-3</c:v>
                </c:pt>
                <c:pt idx="569">
                  <c:v>3.820866522132883E-3</c:v>
                </c:pt>
                <c:pt idx="570">
                  <c:v>3.8273922034506289E-3</c:v>
                </c:pt>
                <c:pt idx="571">
                  <c:v>3.8339414243218858E-3</c:v>
                </c:pt>
                <c:pt idx="572">
                  <c:v>3.8574254441922366E-3</c:v>
                </c:pt>
                <c:pt idx="573">
                  <c:v>3.8603737079897951E-3</c:v>
                </c:pt>
                <c:pt idx="574">
                  <c:v>3.8670406301223861E-3</c:v>
                </c:pt>
                <c:pt idx="575">
                  <c:v>3.8737310932120059E-3</c:v>
                </c:pt>
                <c:pt idx="576">
                  <c:v>3.8804450974962547E-3</c:v>
                </c:pt>
                <c:pt idx="577">
                  <c:v>3.9082923442040809E-3</c:v>
                </c:pt>
                <c:pt idx="578">
                  <c:v>3.9113264055673684E-3</c:v>
                </c:pt>
                <c:pt idx="579">
                  <c:v>3.9181699662595723E-3</c:v>
                </c:pt>
                <c:pt idx="580">
                  <c:v>3.9250370700963533E-3</c:v>
                </c:pt>
                <c:pt idx="581">
                  <c:v>3.9319277173227888E-3</c:v>
                </c:pt>
                <c:pt idx="582">
                  <c:v>3.9527409217996008E-3</c:v>
                </c:pt>
                <c:pt idx="583">
                  <c:v>3.959725745047743E-3</c:v>
                </c:pt>
                <c:pt idx="584">
                  <c:v>3.9667341129210358E-3</c:v>
                </c:pt>
                <c:pt idx="585">
                  <c:v>3.9737660256685108E-3</c:v>
                </c:pt>
                <c:pt idx="586">
                  <c:v>3.9808214835418349E-3</c:v>
                </c:pt>
                <c:pt idx="587">
                  <c:v>4.0021291304287382E-3</c:v>
                </c:pt>
                <c:pt idx="588">
                  <c:v>4.0092787713230053E-3</c:v>
                </c:pt>
                <c:pt idx="589">
                  <c:v>4.0164519586076038E-3</c:v>
                </c:pt>
                <c:pt idx="590">
                  <c:v>4.023648692537715E-3</c:v>
                </c:pt>
                <c:pt idx="591">
                  <c:v>4.0308689733693981E-3</c:v>
                </c:pt>
                <c:pt idx="592">
                  <c:v>4.0526710998498366E-3</c:v>
                </c:pt>
                <c:pt idx="593">
                  <c:v>4.05998557086728E-3</c:v>
                </c:pt>
                <c:pt idx="594">
                  <c:v>4.0673235900810832E-3</c:v>
                </c:pt>
                <c:pt idx="595">
                  <c:v>4.0746851577521375E-3</c:v>
                </c:pt>
                <c:pt idx="596">
                  <c:v>4.0820702741417702E-3</c:v>
                </c:pt>
                <c:pt idx="597">
                  <c:v>4.1043669182622327E-3</c:v>
                </c:pt>
                <c:pt idx="598">
                  <c:v>4.1077244467402846E-3</c:v>
                </c:pt>
                <c:pt idx="599">
                  <c:v>4.119349096116616E-3</c:v>
                </c:pt>
                <c:pt idx="600">
                  <c:v>4.1227300006552907E-3</c:v>
                </c:pt>
                <c:pt idx="601">
                  <c:v>4.1302681024992351E-3</c:v>
                </c:pt>
                <c:pt idx="602">
                  <c:v>4.1572166758816744E-3</c:v>
                </c:pt>
                <c:pt idx="603">
                  <c:v>4.1606560153619482E-3</c:v>
                </c:pt>
                <c:pt idx="604">
                  <c:v>4.1683118712939208E-3</c:v>
                </c:pt>
                <c:pt idx="605">
                  <c:v>4.1759912788537227E-3</c:v>
                </c:pt>
                <c:pt idx="606">
                  <c:v>4.1836942383134028E-3</c:v>
                </c:pt>
                <c:pt idx="607">
                  <c:v>4.2112204649385606E-3</c:v>
                </c:pt>
                <c:pt idx="608">
                  <c:v>4.2147416006174682E-3</c:v>
                </c:pt>
                <c:pt idx="609">
                  <c:v>4.2225623236850744E-3</c:v>
                </c:pt>
                <c:pt idx="610">
                  <c:v>4.230406600301626E-3</c:v>
                </c:pt>
                <c:pt idx="611">
                  <c:v>4.2382744307449113E-3</c:v>
                </c:pt>
                <c:pt idx="612">
                  <c:v>4.2663783796779422E-3</c:v>
                </c:pt>
                <c:pt idx="613">
                  <c:v>4.2699812963769481E-3</c:v>
                </c:pt>
                <c:pt idx="614">
                  <c:v>4.2779669001529776E-3</c:v>
                </c:pt>
                <c:pt idx="615">
                  <c:v>4.2859760594410228E-3</c:v>
                </c:pt>
                <c:pt idx="616">
                  <c:v>4.2940087745246148E-3</c:v>
                </c:pt>
                <c:pt idx="617">
                  <c:v>4.3226905163625973E-3</c:v>
                </c:pt>
                <c:pt idx="618">
                  <c:v>4.3263751985150771E-3</c:v>
                </c:pt>
                <c:pt idx="619">
                  <c:v>4.3345256968602662E-3</c:v>
                </c:pt>
                <c:pt idx="620">
                  <c:v>4.3471776467589431E-3</c:v>
                </c:pt>
                <c:pt idx="621">
                  <c:v>4.3553871400186404E-3</c:v>
                </c:pt>
                <c:pt idx="622">
                  <c:v>4.3801569732703962E-3</c:v>
                </c:pt>
                <c:pt idx="623">
                  <c:v>4.3884607031595829E-3</c:v>
                </c:pt>
                <c:pt idx="624">
                  <c:v>4.3967879929439025E-3</c:v>
                </c:pt>
                <c:pt idx="625">
                  <c:v>4.4051388429185052E-3</c:v>
                </c:pt>
                <c:pt idx="626">
                  <c:v>4.4135132533829301E-3</c:v>
                </c:pt>
                <c:pt idx="627">
                  <c:v>4.438777850695616E-3</c:v>
                </c:pt>
                <c:pt idx="628">
                  <c:v>4.447246506106394E-3</c:v>
                </c:pt>
                <c:pt idx="629">
                  <c:v>4.4557387235064543E-3</c:v>
                </c:pt>
                <c:pt idx="630">
                  <c:v>4.4642545031966553E-3</c:v>
                </c:pt>
                <c:pt idx="631">
                  <c:v>4.4727938454818096E-3</c:v>
                </c:pt>
                <c:pt idx="632">
                  <c:v>4.4985532509498232E-3</c:v>
                </c:pt>
                <c:pt idx="633">
                  <c:v>4.5071868466628959E-3</c:v>
                </c:pt>
                <c:pt idx="634">
                  <c:v>4.5158440064998083E-3</c:v>
                </c:pt>
                <c:pt idx="635">
                  <c:v>4.524524730768884E-3</c:v>
                </c:pt>
                <c:pt idx="636">
                  <c:v>4.5332290197788883E-3</c:v>
                </c:pt>
                <c:pt idx="637">
                  <c:v>4.5771039468295001E-3</c:v>
                </c:pt>
                <c:pt idx="638">
                  <c:v>4.5859496308275297E-3</c:v>
                </c:pt>
                <c:pt idx="639">
                  <c:v>4.5948188817550662E-3</c:v>
                </c:pt>
                <c:pt idx="640">
                  <c:v>4.6256613008735011E-3</c:v>
                </c:pt>
                <c:pt idx="641">
                  <c:v>4.6346364654598409E-3</c:v>
                </c:pt>
                <c:pt idx="642">
                  <c:v>4.6436350509979889E-3</c:v>
                </c:pt>
                <c:pt idx="643">
                  <c:v>4.652656910609192E-3</c:v>
                </c:pt>
                <c:pt idx="644">
                  <c:v>4.6847992734048004E-3</c:v>
                </c:pt>
                <c:pt idx="645">
                  <c:v>4.688974152161819E-3</c:v>
                </c:pt>
                <c:pt idx="646">
                  <c:v>4.6981101789035787E-3</c:v>
                </c:pt>
                <c:pt idx="647">
                  <c:v>4.7072685984101076E-3</c:v>
                </c:pt>
                <c:pt idx="648">
                  <c:v>4.7164492637911714E-3</c:v>
                </c:pt>
                <c:pt idx="649">
                  <c:v>4.7491352456919935E-3</c:v>
                </c:pt>
                <c:pt idx="650">
                  <c:v>4.7533914461549429E-3</c:v>
                </c:pt>
                <c:pt idx="651">
                  <c:v>4.762681137464181E-3</c:v>
                </c:pt>
                <c:pt idx="652">
                  <c:v>4.7719921932570832E-3</c:v>
                </c:pt>
                <c:pt idx="653">
                  <c:v>4.7813244666283965E-3</c:v>
                </c:pt>
                <c:pt idx="654">
                  <c:v>4.8145258483455206E-3</c:v>
                </c:pt>
                <c:pt idx="655">
                  <c:v>4.8188627977101836E-3</c:v>
                </c:pt>
                <c:pt idx="656">
                  <c:v>4.8282989553157509E-3</c:v>
                </c:pt>
                <c:pt idx="657">
                  <c:v>4.8377554490222985E-3</c:v>
                </c:pt>
                <c:pt idx="658">
                  <c:v>4.8472321319091181E-3</c:v>
                </c:pt>
                <c:pt idx="659">
                  <c:v>4.880920968687418E-3</c:v>
                </c:pt>
                <c:pt idx="660">
                  <c:v>4.8853378167787228E-3</c:v>
                </c:pt>
                <c:pt idx="661">
                  <c:v>4.8949132416860695E-3</c:v>
                </c:pt>
                <c:pt idx="662">
                  <c:v>4.9045079742057202E-3</c:v>
                </c:pt>
                <c:pt idx="663">
                  <c:v>4.9141218674015113E-3</c:v>
                </c:pt>
                <c:pt idx="664">
                  <c:v>4.9482704888913131E-3</c:v>
                </c:pt>
                <c:pt idx="665">
                  <c:v>4.9527661081463703E-3</c:v>
                </c:pt>
                <c:pt idx="666">
                  <c:v>4.962473600603542E-3</c:v>
                </c:pt>
                <c:pt idx="667">
                  <c:v>4.9721993720721665E-3</c:v>
                </c:pt>
                <c:pt idx="668">
                  <c:v>4.9819432756010645E-3</c:v>
                </c:pt>
                <c:pt idx="669">
                  <c:v>5.0165242857373466E-3</c:v>
                </c:pt>
                <c:pt idx="670">
                  <c:v>5.021097271185368E-3</c:v>
                </c:pt>
                <c:pt idx="671">
                  <c:v>5.0309296306459061E-3</c:v>
                </c:pt>
                <c:pt idx="672">
                  <c:v>5.0407792404026626E-3</c:v>
                </c:pt>
                <c:pt idx="673">
                  <c:v>5.0506459534863518E-3</c:v>
                </c:pt>
                <c:pt idx="674">
                  <c:v>5.0856322303749965E-3</c:v>
                </c:pt>
                <c:pt idx="675">
                  <c:v>5.0902808996185515E-3</c:v>
                </c:pt>
                <c:pt idx="676">
                  <c:v>5.1002309247123482E-3</c:v>
                </c:pt>
                <c:pt idx="677">
                  <c:v>5.1101971712656799E-3</c:v>
                </c:pt>
                <c:pt idx="678">
                  <c:v>5.1201794922915937E-3</c:v>
                </c:pt>
                <c:pt idx="679">
                  <c:v>5.1555441881008419E-3</c:v>
                </c:pt>
                <c:pt idx="680">
                  <c:v>5.1602665812998608E-3</c:v>
                </c:pt>
                <c:pt idx="681">
                  <c:v>5.1863307052349549E-3</c:v>
                </c:pt>
                <c:pt idx="682">
                  <c:v>5.2071080491730252E-3</c:v>
                </c:pt>
                <c:pt idx="683">
                  <c:v>5.2118724961748696E-3</c:v>
                </c:pt>
                <c:pt idx="684">
                  <c:v>5.2369259359208928E-3</c:v>
                </c:pt>
                <c:pt idx="685">
                  <c:v>5.2470880810102268E-3</c:v>
                </c:pt>
                <c:pt idx="686">
                  <c:v>5.2572642549641524E-3</c:v>
                </c:pt>
                <c:pt idx="687">
                  <c:v>5.2782003359591054E-3</c:v>
                </c:pt>
                <c:pt idx="688">
                  <c:v>5.2830343028842201E-3</c:v>
                </c:pt>
                <c:pt idx="689">
                  <c:v>5.3083504956119099E-3</c:v>
                </c:pt>
                <c:pt idx="690">
                  <c:v>5.3186078054620976E-3</c:v>
                </c:pt>
                <c:pt idx="691">
                  <c:v>5.3288781317219749E-3</c:v>
                </c:pt>
                <c:pt idx="692">
                  <c:v>5.3499570652070973E-3</c:v>
                </c:pt>
                <c:pt idx="693">
                  <c:v>5.3548578782045076E-3</c:v>
                </c:pt>
                <c:pt idx="694">
                  <c:v>5.3804199463995377E-3</c:v>
                </c:pt>
                <c:pt idx="695">
                  <c:v>5.3907653334205E-3</c:v>
                </c:pt>
                <c:pt idx="696">
                  <c:v>5.4011227242598357E-3</c:v>
                </c:pt>
                <c:pt idx="697">
                  <c:v>5.4223291571045273E-3</c:v>
                </c:pt>
                <c:pt idx="698">
                  <c:v>5.4272938766251359E-3</c:v>
                </c:pt>
                <c:pt idx="699">
                  <c:v>5.453084672283337E-3</c:v>
                </c:pt>
                <c:pt idx="700">
                  <c:v>5.4635110479235886E-3</c:v>
                </c:pt>
                <c:pt idx="701">
                  <c:v>5.4739484146531835E-3</c:v>
                </c:pt>
                <c:pt idx="702">
                  <c:v>5.4789617147728452E-3</c:v>
                </c:pt>
                <c:pt idx="703">
                  <c:v>5.5313503207590721E-3</c:v>
                </c:pt>
                <c:pt idx="704">
                  <c:v>5.5418587707935845E-3</c:v>
                </c:pt>
                <c:pt idx="705">
                  <c:v>5.5523771242888811E-3</c:v>
                </c:pt>
                <c:pt idx="706">
                  <c:v>5.5738057269323835E-3</c:v>
                </c:pt>
                <c:pt idx="707">
                  <c:v>5.5945466628480895E-3</c:v>
                </c:pt>
                <c:pt idx="708">
                  <c:v>5.6051123510980809E-3</c:v>
                </c:pt>
                <c:pt idx="709">
                  <c:v>5.6156870697686373E-3</c:v>
                </c:pt>
                <c:pt idx="710">
                  <c:v>5.6262706733411867E-3</c:v>
                </c:pt>
                <c:pt idx="711">
                  <c:v>5.6477828535709176E-3</c:v>
                </c:pt>
                <c:pt idx="712">
                  <c:v>5.668691026209172E-3</c:v>
                </c:pt>
              </c:numCache>
            </c:numRef>
          </c:yVal>
          <c:smooth val="0"/>
        </c:ser>
        <c:ser>
          <c:idx val="1"/>
          <c:order val="1"/>
          <c:tx>
            <c:v>Consensus</c:v>
          </c:tx>
          <c:spPr>
            <a:ln w="28575">
              <a:noFill/>
            </a:ln>
          </c:spPr>
          <c:marker>
            <c:symbol val="square"/>
            <c:size val="4"/>
          </c:marker>
          <c:xVal>
            <c:numRef>
              <c:f>'Check Eur6M'!$D$5:$D$35</c:f>
              <c:numCache>
                <c:formatCode>ddd\,\ dd\-mmm\-yyyy</c:formatCode>
                <c:ptCount val="31"/>
                <c:pt idx="0">
                  <c:v>42198</c:v>
                </c:pt>
                <c:pt idx="1">
                  <c:v>42233</c:v>
                </c:pt>
                <c:pt idx="2">
                  <c:v>42261</c:v>
                </c:pt>
                <c:pt idx="3">
                  <c:v>42296</c:v>
                </c:pt>
                <c:pt idx="4">
                  <c:v>42324</c:v>
                </c:pt>
                <c:pt idx="5">
                  <c:v>42352</c:v>
                </c:pt>
                <c:pt idx="6">
                  <c:v>42387</c:v>
                </c:pt>
                <c:pt idx="7">
                  <c:v>42415</c:v>
                </c:pt>
                <c:pt idx="8">
                  <c:v>42443</c:v>
                </c:pt>
                <c:pt idx="9">
                  <c:v>42478</c:v>
                </c:pt>
                <c:pt idx="10">
                  <c:v>42506</c:v>
                </c:pt>
                <c:pt idx="11">
                  <c:v>42534</c:v>
                </c:pt>
                <c:pt idx="12">
                  <c:v>42569</c:v>
                </c:pt>
                <c:pt idx="13">
                  <c:v>42597</c:v>
                </c:pt>
                <c:pt idx="14">
                  <c:v>42632</c:v>
                </c:pt>
                <c:pt idx="15">
                  <c:v>42660</c:v>
                </c:pt>
                <c:pt idx="16">
                  <c:v>42688</c:v>
                </c:pt>
                <c:pt idx="17">
                  <c:v>42723</c:v>
                </c:pt>
                <c:pt idx="18">
                  <c:v>42751</c:v>
                </c:pt>
                <c:pt idx="19">
                  <c:v>42779</c:v>
                </c:pt>
                <c:pt idx="20">
                  <c:v>42807</c:v>
                </c:pt>
                <c:pt idx="21">
                  <c:v>42838</c:v>
                </c:pt>
                <c:pt idx="22">
                  <c:v>42870</c:v>
                </c:pt>
                <c:pt idx="23">
                  <c:v>42905</c:v>
                </c:pt>
                <c:pt idx="24">
                  <c:v>42933</c:v>
                </c:pt>
                <c:pt idx="25">
                  <c:v>42961</c:v>
                </c:pt>
                <c:pt idx="26">
                  <c:v>42996</c:v>
                </c:pt>
                <c:pt idx="27">
                  <c:v>43024</c:v>
                </c:pt>
                <c:pt idx="28">
                  <c:v>43052</c:v>
                </c:pt>
                <c:pt idx="29">
                  <c:v>43087</c:v>
                </c:pt>
                <c:pt idx="30">
                  <c:v>43115</c:v>
                </c:pt>
              </c:numCache>
            </c:numRef>
          </c:xVal>
          <c:yVal>
            <c:numRef>
              <c:f>'Check Eur6M'!$E$5:$E$35</c:f>
              <c:numCache>
                <c:formatCode>0.0000000%</c:formatCode>
                <c:ptCount val="31"/>
                <c:pt idx="0">
                  <c:v>5.8980288337360631E-4</c:v>
                </c:pt>
                <c:pt idx="1">
                  <c:v>7.2028223558622039E-4</c:v>
                </c:pt>
                <c:pt idx="2">
                  <c:v>8.0261031379811861E-4</c:v>
                </c:pt>
                <c:pt idx="3">
                  <c:v>8.6478567692761842E-4</c:v>
                </c:pt>
                <c:pt idx="4">
                  <c:v>9.0804308175565073E-4</c:v>
                </c:pt>
                <c:pt idx="5">
                  <c:v>9.5074934948077079E-4</c:v>
                </c:pt>
                <c:pt idx="6">
                  <c:v>9.968827190799522E-4</c:v>
                </c:pt>
                <c:pt idx="7">
                  <c:v>1.0372970018558306E-3</c:v>
                </c:pt>
                <c:pt idx="8">
                  <c:v>1.0824153328925937E-3</c:v>
                </c:pt>
                <c:pt idx="9">
                  <c:v>1.1484391393846826E-3</c:v>
                </c:pt>
                <c:pt idx="10">
                  <c:v>1.2086696313288504E-3</c:v>
                </c:pt>
                <c:pt idx="11">
                  <c:v>1.2736634695848994E-3</c:v>
                </c:pt>
                <c:pt idx="12">
                  <c:v>1.3838330657172766E-3</c:v>
                </c:pt>
                <c:pt idx="13">
                  <c:v>1.4862915926012246E-3</c:v>
                </c:pt>
                <c:pt idx="14">
                  <c:v>1.6225018730686408E-3</c:v>
                </c:pt>
                <c:pt idx="15">
                  <c:v>1.7609691645587055E-3</c:v>
                </c:pt>
                <c:pt idx="16">
                  <c:v>1.8996704229343971E-3</c:v>
                </c:pt>
                <c:pt idx="17">
                  <c:v>2.0893539044782917E-3</c:v>
                </c:pt>
                <c:pt idx="18">
                  <c:v>2.2396171229703832E-3</c:v>
                </c:pt>
                <c:pt idx="19">
                  <c:v>2.4040509516437781E-3</c:v>
                </c:pt>
                <c:pt idx="20">
                  <c:v>2.5773593973741661E-3</c:v>
                </c:pt>
                <c:pt idx="21">
                  <c:v>2.7855673735482267E-3</c:v>
                </c:pt>
                <c:pt idx="22">
                  <c:v>0</c:v>
                </c:pt>
                <c:pt idx="23">
                  <c:v>0</c:v>
                </c:pt>
                <c:pt idx="24">
                  <c:v>0</c:v>
                </c:pt>
                <c:pt idx="25">
                  <c:v>0</c:v>
                </c:pt>
                <c:pt idx="26">
                  <c:v>0</c:v>
                </c:pt>
                <c:pt idx="27">
                  <c:v>0</c:v>
                </c:pt>
                <c:pt idx="28">
                  <c:v>0</c:v>
                </c:pt>
                <c:pt idx="29">
                  <c:v>0</c:v>
                </c:pt>
                <c:pt idx="30">
                  <c:v>0</c:v>
                </c:pt>
              </c:numCache>
            </c:numRef>
          </c:yVal>
          <c:smooth val="0"/>
        </c:ser>
        <c:dLbls>
          <c:showLegendKey val="0"/>
          <c:showVal val="0"/>
          <c:showCatName val="0"/>
          <c:showSerName val="0"/>
          <c:showPercent val="0"/>
          <c:showBubbleSize val="0"/>
        </c:dLbls>
        <c:axId val="564526464"/>
        <c:axId val="568267904"/>
      </c:scatterChart>
      <c:valAx>
        <c:axId val="564526464"/>
        <c:scaling>
          <c:orientation val="minMax"/>
          <c:max val="43132"/>
          <c:min val="42142"/>
        </c:scaling>
        <c:delete val="0"/>
        <c:axPos val="b"/>
        <c:numFmt formatCode="mmm\-yyyy" sourceLinked="0"/>
        <c:majorTickMark val="out"/>
        <c:minorTickMark val="none"/>
        <c:tickLblPos val="low"/>
        <c:txPr>
          <a:bodyPr rot="-2700000"/>
          <a:lstStyle/>
          <a:p>
            <a:pPr>
              <a:defRPr/>
            </a:pPr>
            <a:endParaRPr lang="en-US"/>
          </a:p>
        </c:txPr>
        <c:crossAx val="568267904"/>
        <c:crosses val="autoZero"/>
        <c:crossBetween val="midCat"/>
        <c:majorUnit val="80"/>
      </c:valAx>
      <c:valAx>
        <c:axId val="568267904"/>
        <c:scaling>
          <c:orientation val="minMax"/>
          <c:max val="4.000000000000001E-3"/>
          <c:min val="5.0000000000000012E-4"/>
        </c:scaling>
        <c:delete val="0"/>
        <c:axPos val="l"/>
        <c:majorGridlines/>
        <c:numFmt formatCode="0.00%" sourceLinked="0"/>
        <c:majorTickMark val="out"/>
        <c:minorTickMark val="none"/>
        <c:tickLblPos val="nextTo"/>
        <c:crossAx val="564526464"/>
        <c:crosses val="autoZero"/>
        <c:crossBetween val="midCat"/>
      </c:valAx>
    </c:plotArea>
    <c:legend>
      <c:legendPos val="r"/>
      <c:layout>
        <c:manualLayout>
          <c:xMode val="edge"/>
          <c:yMode val="edge"/>
          <c:x val="0.87179625360518154"/>
          <c:y val="0.52833452570383121"/>
          <c:w val="0.10149503175220968"/>
          <c:h val="0.10848390701352406"/>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16</xdr:col>
      <xdr:colOff>28573</xdr:colOff>
      <xdr:row>1</xdr:row>
      <xdr:rowOff>19049</xdr:rowOff>
    </xdr:from>
    <xdr:to>
      <xdr:col>28</xdr:col>
      <xdr:colOff>180974</xdr:colOff>
      <xdr:row>39</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19049</xdr:colOff>
      <xdr:row>39</xdr:row>
      <xdr:rowOff>71437</xdr:rowOff>
    </xdr:from>
    <xdr:to>
      <xdr:col>28</xdr:col>
      <xdr:colOff>180974</xdr:colOff>
      <xdr:row>66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28573</xdr:colOff>
      <xdr:row>1</xdr:row>
      <xdr:rowOff>19049</xdr:rowOff>
    </xdr:from>
    <xdr:to>
      <xdr:col>28</xdr:col>
      <xdr:colOff>180974</xdr:colOff>
      <xdr:row>36</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19049</xdr:colOff>
      <xdr:row>36</xdr:row>
      <xdr:rowOff>52386</xdr:rowOff>
    </xdr:from>
    <xdr:to>
      <xdr:col>28</xdr:col>
      <xdr:colOff>161924</xdr:colOff>
      <xdr:row>65</xdr:row>
      <xdr:rowOff>142874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B1:E25"/>
  <sheetViews>
    <sheetView tabSelected="1" workbookViewId="0">
      <selection activeCell="D7" sqref="D7"/>
    </sheetView>
  </sheetViews>
  <sheetFormatPr defaultRowHeight="12.75" x14ac:dyDescent="0.2"/>
  <cols>
    <col min="1" max="2" width="2.7109375" style="13" customWidth="1"/>
    <col min="3" max="3" width="14.85546875" style="13" bestFit="1" customWidth="1"/>
    <col min="4" max="4" width="21.42578125" style="13" bestFit="1" customWidth="1"/>
    <col min="5" max="6" width="2.7109375" style="13" customWidth="1"/>
    <col min="7" max="16384" width="9.140625" style="13"/>
  </cols>
  <sheetData>
    <row r="1" spans="2:5" ht="13.5" thickBot="1" x14ac:dyDescent="0.25"/>
    <row r="2" spans="2:5" ht="16.5" thickBot="1" x14ac:dyDescent="0.3">
      <c r="B2" s="58" t="s">
        <v>7</v>
      </c>
      <c r="C2" s="59"/>
      <c r="D2" s="59"/>
      <c r="E2" s="60"/>
    </row>
    <row r="3" spans="2:5" x14ac:dyDescent="0.2">
      <c r="B3" s="17"/>
      <c r="C3" s="18"/>
      <c r="D3" s="18"/>
      <c r="E3" s="19"/>
    </row>
    <row r="4" spans="2:5" x14ac:dyDescent="0.2">
      <c r="B4" s="15"/>
      <c r="C4" s="25" t="s">
        <v>0</v>
      </c>
      <c r="D4" s="32" t="s">
        <v>6</v>
      </c>
      <c r="E4" s="16"/>
    </row>
    <row r="5" spans="2:5" x14ac:dyDescent="0.2">
      <c r="B5" s="15"/>
      <c r="C5" s="25" t="s">
        <v>5</v>
      </c>
      <c r="D5" s="33" t="s">
        <v>4</v>
      </c>
      <c r="E5" s="16"/>
    </row>
    <row r="6" spans="2:5" x14ac:dyDescent="0.2">
      <c r="B6" s="15"/>
      <c r="C6" s="26" t="s">
        <v>8</v>
      </c>
      <c r="D6" s="27">
        <f>_xll.qlSettingsEvaluationDate(Trigger)</f>
        <v>42185</v>
      </c>
      <c r="E6" s="16"/>
    </row>
    <row r="7" spans="2:5" x14ac:dyDescent="0.2">
      <c r="B7" s="15"/>
      <c r="C7" s="25" t="s">
        <v>3</v>
      </c>
      <c r="D7" s="34"/>
      <c r="E7" s="16"/>
    </row>
    <row r="8" spans="2:5" x14ac:dyDescent="0.2">
      <c r="B8" s="15"/>
      <c r="C8" s="25" t="s">
        <v>25</v>
      </c>
      <c r="D8" s="32">
        <v>2</v>
      </c>
      <c r="E8" s="16"/>
    </row>
    <row r="9" spans="2:5" x14ac:dyDescent="0.2">
      <c r="B9" s="15"/>
      <c r="C9" s="25" t="s">
        <v>26</v>
      </c>
      <c r="D9" s="33" t="s">
        <v>27</v>
      </c>
      <c r="E9" s="16"/>
    </row>
    <row r="10" spans="2:5" x14ac:dyDescent="0.2">
      <c r="B10" s="20"/>
      <c r="C10" s="25" t="s">
        <v>2</v>
      </c>
      <c r="D10" s="33" t="b">
        <v>1</v>
      </c>
      <c r="E10" s="21"/>
    </row>
    <row r="11" spans="2:5" x14ac:dyDescent="0.2">
      <c r="B11" s="20"/>
      <c r="C11" s="25" t="s">
        <v>1</v>
      </c>
      <c r="D11" s="33" t="b">
        <v>1</v>
      </c>
      <c r="E11" s="21"/>
    </row>
    <row r="12" spans="2:5" ht="13.5" thickBot="1" x14ac:dyDescent="0.25">
      <c r="B12" s="22"/>
      <c r="C12" s="23"/>
      <c r="D12" s="23"/>
      <c r="E12" s="24"/>
    </row>
    <row r="13" spans="2:5" x14ac:dyDescent="0.2">
      <c r="C13" s="14"/>
      <c r="D13" s="14"/>
      <c r="E13" s="14"/>
    </row>
    <row r="14" spans="2:5" x14ac:dyDescent="0.2">
      <c r="C14" s="14"/>
      <c r="D14" s="14"/>
      <c r="E14" s="14"/>
    </row>
    <row r="15" spans="2:5" x14ac:dyDescent="0.2">
      <c r="C15" s="14"/>
      <c r="D15" s="14"/>
      <c r="E15" s="14"/>
    </row>
    <row r="25" ht="11.25" customHeight="1" x14ac:dyDescent="0.2"/>
  </sheetData>
  <mergeCells count="1">
    <mergeCell ref="B2:E2"/>
  </mergeCells>
  <dataValidations disablePrompts="1" count="3">
    <dataValidation type="list" allowBlank="1" showInputMessage="1" showErrorMessage="1" sqref="IS9:IS10 SO9:SO10 ACK9:ACK10 AMG9:AMG10 AWC9:AWC10 BFY9:BFY10 BPU9:BPU10 BZQ9:BZQ10 CJM9:CJM10 CTI9:CTI10 DDE9:DDE10 DNA9:DNA10 DWW9:DWW10 EGS9:EGS10 EQO9:EQO10 FAK9:FAK10 FKG9:FKG10 FUC9:FUC10 GDY9:GDY10 GNU9:GNU10 GXQ9:GXQ10 HHM9:HHM10 HRI9:HRI10 IBE9:IBE10 ILA9:ILA10 IUW9:IUW10 JES9:JES10 JOO9:JOO10 JYK9:JYK10 KIG9:KIG10 KSC9:KSC10 LBY9:LBY10 LLU9:LLU10 LVQ9:LVQ10 MFM9:MFM10 MPI9:MPI10 MZE9:MZE10 NJA9:NJA10 NSW9:NSW10 OCS9:OCS10 OMO9:OMO10 OWK9:OWK10 PGG9:PGG10 PQC9:PQC10 PZY9:PZY10 QJU9:QJU10 QTQ9:QTQ10 RDM9:RDM10 RNI9:RNI10 RXE9:RXE10 SHA9:SHA10 SQW9:SQW10 TAS9:TAS10 TKO9:TKO10 TUK9:TUK10 UEG9:UEG10 UOC9:UOC10 UXY9:UXY10 VHU9:VHU10 VRQ9:VRQ10 WBM9:WBM10 WLI9:WLI10 WVE9:WVE10 D65529:D65530 IS65545:IS65546 SO65545:SO65546 ACK65545:ACK65546 AMG65545:AMG65546 AWC65545:AWC65546 BFY65545:BFY65546 BPU65545:BPU65546 BZQ65545:BZQ65546 CJM65545:CJM65546 CTI65545:CTI65546 DDE65545:DDE65546 DNA65545:DNA65546 DWW65545:DWW65546 EGS65545:EGS65546 EQO65545:EQO65546 FAK65545:FAK65546 FKG65545:FKG65546 FUC65545:FUC65546 GDY65545:GDY65546 GNU65545:GNU65546 GXQ65545:GXQ65546 HHM65545:HHM65546 HRI65545:HRI65546 IBE65545:IBE65546 ILA65545:ILA65546 IUW65545:IUW65546 JES65545:JES65546 JOO65545:JOO65546 JYK65545:JYK65546 KIG65545:KIG65546 KSC65545:KSC65546 LBY65545:LBY65546 LLU65545:LLU65546 LVQ65545:LVQ65546 MFM65545:MFM65546 MPI65545:MPI65546 MZE65545:MZE65546 NJA65545:NJA65546 NSW65545:NSW65546 OCS65545:OCS65546 OMO65545:OMO65546 OWK65545:OWK65546 PGG65545:PGG65546 PQC65545:PQC65546 PZY65545:PZY65546 QJU65545:QJU65546 QTQ65545:QTQ65546 RDM65545:RDM65546 RNI65545:RNI65546 RXE65545:RXE65546 SHA65545:SHA65546 SQW65545:SQW65546 TAS65545:TAS65546 TKO65545:TKO65546 TUK65545:TUK65546 UEG65545:UEG65546 UOC65545:UOC65546 UXY65545:UXY65546 VHU65545:VHU65546 VRQ65545:VRQ65546 WBM65545:WBM65546 WLI65545:WLI65546 WVE65545:WVE65546 D131065:D131066 IS131081:IS131082 SO131081:SO131082 ACK131081:ACK131082 AMG131081:AMG131082 AWC131081:AWC131082 BFY131081:BFY131082 BPU131081:BPU131082 BZQ131081:BZQ131082 CJM131081:CJM131082 CTI131081:CTI131082 DDE131081:DDE131082 DNA131081:DNA131082 DWW131081:DWW131082 EGS131081:EGS131082 EQO131081:EQO131082 FAK131081:FAK131082 FKG131081:FKG131082 FUC131081:FUC131082 GDY131081:GDY131082 GNU131081:GNU131082 GXQ131081:GXQ131082 HHM131081:HHM131082 HRI131081:HRI131082 IBE131081:IBE131082 ILA131081:ILA131082 IUW131081:IUW131082 JES131081:JES131082 JOO131081:JOO131082 JYK131081:JYK131082 KIG131081:KIG131082 KSC131081:KSC131082 LBY131081:LBY131082 LLU131081:LLU131082 LVQ131081:LVQ131082 MFM131081:MFM131082 MPI131081:MPI131082 MZE131081:MZE131082 NJA131081:NJA131082 NSW131081:NSW131082 OCS131081:OCS131082 OMO131081:OMO131082 OWK131081:OWK131082 PGG131081:PGG131082 PQC131081:PQC131082 PZY131081:PZY131082 QJU131081:QJU131082 QTQ131081:QTQ131082 RDM131081:RDM131082 RNI131081:RNI131082 RXE131081:RXE131082 SHA131081:SHA131082 SQW131081:SQW131082 TAS131081:TAS131082 TKO131081:TKO131082 TUK131081:TUK131082 UEG131081:UEG131082 UOC131081:UOC131082 UXY131081:UXY131082 VHU131081:VHU131082 VRQ131081:VRQ131082 WBM131081:WBM131082 WLI131081:WLI131082 WVE131081:WVE131082 D196601:D196602 IS196617:IS196618 SO196617:SO196618 ACK196617:ACK196618 AMG196617:AMG196618 AWC196617:AWC196618 BFY196617:BFY196618 BPU196617:BPU196618 BZQ196617:BZQ196618 CJM196617:CJM196618 CTI196617:CTI196618 DDE196617:DDE196618 DNA196617:DNA196618 DWW196617:DWW196618 EGS196617:EGS196618 EQO196617:EQO196618 FAK196617:FAK196618 FKG196617:FKG196618 FUC196617:FUC196618 GDY196617:GDY196618 GNU196617:GNU196618 GXQ196617:GXQ196618 HHM196617:HHM196618 HRI196617:HRI196618 IBE196617:IBE196618 ILA196617:ILA196618 IUW196617:IUW196618 JES196617:JES196618 JOO196617:JOO196618 JYK196617:JYK196618 KIG196617:KIG196618 KSC196617:KSC196618 LBY196617:LBY196618 LLU196617:LLU196618 LVQ196617:LVQ196618 MFM196617:MFM196618 MPI196617:MPI196618 MZE196617:MZE196618 NJA196617:NJA196618 NSW196617:NSW196618 OCS196617:OCS196618 OMO196617:OMO196618 OWK196617:OWK196618 PGG196617:PGG196618 PQC196617:PQC196618 PZY196617:PZY196618 QJU196617:QJU196618 QTQ196617:QTQ196618 RDM196617:RDM196618 RNI196617:RNI196618 RXE196617:RXE196618 SHA196617:SHA196618 SQW196617:SQW196618 TAS196617:TAS196618 TKO196617:TKO196618 TUK196617:TUK196618 UEG196617:UEG196618 UOC196617:UOC196618 UXY196617:UXY196618 VHU196617:VHU196618 VRQ196617:VRQ196618 WBM196617:WBM196618 WLI196617:WLI196618 WVE196617:WVE196618 D262137:D262138 IS262153:IS262154 SO262153:SO262154 ACK262153:ACK262154 AMG262153:AMG262154 AWC262153:AWC262154 BFY262153:BFY262154 BPU262153:BPU262154 BZQ262153:BZQ262154 CJM262153:CJM262154 CTI262153:CTI262154 DDE262153:DDE262154 DNA262153:DNA262154 DWW262153:DWW262154 EGS262153:EGS262154 EQO262153:EQO262154 FAK262153:FAK262154 FKG262153:FKG262154 FUC262153:FUC262154 GDY262153:GDY262154 GNU262153:GNU262154 GXQ262153:GXQ262154 HHM262153:HHM262154 HRI262153:HRI262154 IBE262153:IBE262154 ILA262153:ILA262154 IUW262153:IUW262154 JES262153:JES262154 JOO262153:JOO262154 JYK262153:JYK262154 KIG262153:KIG262154 KSC262153:KSC262154 LBY262153:LBY262154 LLU262153:LLU262154 LVQ262153:LVQ262154 MFM262153:MFM262154 MPI262153:MPI262154 MZE262153:MZE262154 NJA262153:NJA262154 NSW262153:NSW262154 OCS262153:OCS262154 OMO262153:OMO262154 OWK262153:OWK262154 PGG262153:PGG262154 PQC262153:PQC262154 PZY262153:PZY262154 QJU262153:QJU262154 QTQ262153:QTQ262154 RDM262153:RDM262154 RNI262153:RNI262154 RXE262153:RXE262154 SHA262153:SHA262154 SQW262153:SQW262154 TAS262153:TAS262154 TKO262153:TKO262154 TUK262153:TUK262154 UEG262153:UEG262154 UOC262153:UOC262154 UXY262153:UXY262154 VHU262153:VHU262154 VRQ262153:VRQ262154 WBM262153:WBM262154 WLI262153:WLI262154 WVE262153:WVE262154 D327673:D327674 IS327689:IS327690 SO327689:SO327690 ACK327689:ACK327690 AMG327689:AMG327690 AWC327689:AWC327690 BFY327689:BFY327690 BPU327689:BPU327690 BZQ327689:BZQ327690 CJM327689:CJM327690 CTI327689:CTI327690 DDE327689:DDE327690 DNA327689:DNA327690 DWW327689:DWW327690 EGS327689:EGS327690 EQO327689:EQO327690 FAK327689:FAK327690 FKG327689:FKG327690 FUC327689:FUC327690 GDY327689:GDY327690 GNU327689:GNU327690 GXQ327689:GXQ327690 HHM327689:HHM327690 HRI327689:HRI327690 IBE327689:IBE327690 ILA327689:ILA327690 IUW327689:IUW327690 JES327689:JES327690 JOO327689:JOO327690 JYK327689:JYK327690 KIG327689:KIG327690 KSC327689:KSC327690 LBY327689:LBY327690 LLU327689:LLU327690 LVQ327689:LVQ327690 MFM327689:MFM327690 MPI327689:MPI327690 MZE327689:MZE327690 NJA327689:NJA327690 NSW327689:NSW327690 OCS327689:OCS327690 OMO327689:OMO327690 OWK327689:OWK327690 PGG327689:PGG327690 PQC327689:PQC327690 PZY327689:PZY327690 QJU327689:QJU327690 QTQ327689:QTQ327690 RDM327689:RDM327690 RNI327689:RNI327690 RXE327689:RXE327690 SHA327689:SHA327690 SQW327689:SQW327690 TAS327689:TAS327690 TKO327689:TKO327690 TUK327689:TUK327690 UEG327689:UEG327690 UOC327689:UOC327690 UXY327689:UXY327690 VHU327689:VHU327690 VRQ327689:VRQ327690 WBM327689:WBM327690 WLI327689:WLI327690 WVE327689:WVE327690 D393209:D393210 IS393225:IS393226 SO393225:SO393226 ACK393225:ACK393226 AMG393225:AMG393226 AWC393225:AWC393226 BFY393225:BFY393226 BPU393225:BPU393226 BZQ393225:BZQ393226 CJM393225:CJM393226 CTI393225:CTI393226 DDE393225:DDE393226 DNA393225:DNA393226 DWW393225:DWW393226 EGS393225:EGS393226 EQO393225:EQO393226 FAK393225:FAK393226 FKG393225:FKG393226 FUC393225:FUC393226 GDY393225:GDY393226 GNU393225:GNU393226 GXQ393225:GXQ393226 HHM393225:HHM393226 HRI393225:HRI393226 IBE393225:IBE393226 ILA393225:ILA393226 IUW393225:IUW393226 JES393225:JES393226 JOO393225:JOO393226 JYK393225:JYK393226 KIG393225:KIG393226 KSC393225:KSC393226 LBY393225:LBY393226 LLU393225:LLU393226 LVQ393225:LVQ393226 MFM393225:MFM393226 MPI393225:MPI393226 MZE393225:MZE393226 NJA393225:NJA393226 NSW393225:NSW393226 OCS393225:OCS393226 OMO393225:OMO393226 OWK393225:OWK393226 PGG393225:PGG393226 PQC393225:PQC393226 PZY393225:PZY393226 QJU393225:QJU393226 QTQ393225:QTQ393226 RDM393225:RDM393226 RNI393225:RNI393226 RXE393225:RXE393226 SHA393225:SHA393226 SQW393225:SQW393226 TAS393225:TAS393226 TKO393225:TKO393226 TUK393225:TUK393226 UEG393225:UEG393226 UOC393225:UOC393226 UXY393225:UXY393226 VHU393225:VHU393226 VRQ393225:VRQ393226 WBM393225:WBM393226 WLI393225:WLI393226 WVE393225:WVE393226 D458745:D458746 IS458761:IS458762 SO458761:SO458762 ACK458761:ACK458762 AMG458761:AMG458762 AWC458761:AWC458762 BFY458761:BFY458762 BPU458761:BPU458762 BZQ458761:BZQ458762 CJM458761:CJM458762 CTI458761:CTI458762 DDE458761:DDE458762 DNA458761:DNA458762 DWW458761:DWW458762 EGS458761:EGS458762 EQO458761:EQO458762 FAK458761:FAK458762 FKG458761:FKG458762 FUC458761:FUC458762 GDY458761:GDY458762 GNU458761:GNU458762 GXQ458761:GXQ458762 HHM458761:HHM458762 HRI458761:HRI458762 IBE458761:IBE458762 ILA458761:ILA458762 IUW458761:IUW458762 JES458761:JES458762 JOO458761:JOO458762 JYK458761:JYK458762 KIG458761:KIG458762 KSC458761:KSC458762 LBY458761:LBY458762 LLU458761:LLU458762 LVQ458761:LVQ458762 MFM458761:MFM458762 MPI458761:MPI458762 MZE458761:MZE458762 NJA458761:NJA458762 NSW458761:NSW458762 OCS458761:OCS458762 OMO458761:OMO458762 OWK458761:OWK458762 PGG458761:PGG458762 PQC458761:PQC458762 PZY458761:PZY458762 QJU458761:QJU458762 QTQ458761:QTQ458762 RDM458761:RDM458762 RNI458761:RNI458762 RXE458761:RXE458762 SHA458761:SHA458762 SQW458761:SQW458762 TAS458761:TAS458762 TKO458761:TKO458762 TUK458761:TUK458762 UEG458761:UEG458762 UOC458761:UOC458762 UXY458761:UXY458762 VHU458761:VHU458762 VRQ458761:VRQ458762 WBM458761:WBM458762 WLI458761:WLI458762 WVE458761:WVE458762 D524281:D524282 IS524297:IS524298 SO524297:SO524298 ACK524297:ACK524298 AMG524297:AMG524298 AWC524297:AWC524298 BFY524297:BFY524298 BPU524297:BPU524298 BZQ524297:BZQ524298 CJM524297:CJM524298 CTI524297:CTI524298 DDE524297:DDE524298 DNA524297:DNA524298 DWW524297:DWW524298 EGS524297:EGS524298 EQO524297:EQO524298 FAK524297:FAK524298 FKG524297:FKG524298 FUC524297:FUC524298 GDY524297:GDY524298 GNU524297:GNU524298 GXQ524297:GXQ524298 HHM524297:HHM524298 HRI524297:HRI524298 IBE524297:IBE524298 ILA524297:ILA524298 IUW524297:IUW524298 JES524297:JES524298 JOO524297:JOO524298 JYK524297:JYK524298 KIG524297:KIG524298 KSC524297:KSC524298 LBY524297:LBY524298 LLU524297:LLU524298 LVQ524297:LVQ524298 MFM524297:MFM524298 MPI524297:MPI524298 MZE524297:MZE524298 NJA524297:NJA524298 NSW524297:NSW524298 OCS524297:OCS524298 OMO524297:OMO524298 OWK524297:OWK524298 PGG524297:PGG524298 PQC524297:PQC524298 PZY524297:PZY524298 QJU524297:QJU524298 QTQ524297:QTQ524298 RDM524297:RDM524298 RNI524297:RNI524298 RXE524297:RXE524298 SHA524297:SHA524298 SQW524297:SQW524298 TAS524297:TAS524298 TKO524297:TKO524298 TUK524297:TUK524298 UEG524297:UEG524298 UOC524297:UOC524298 UXY524297:UXY524298 VHU524297:VHU524298 VRQ524297:VRQ524298 WBM524297:WBM524298 WLI524297:WLI524298 WVE524297:WVE524298 D589817:D589818 IS589833:IS589834 SO589833:SO589834 ACK589833:ACK589834 AMG589833:AMG589834 AWC589833:AWC589834 BFY589833:BFY589834 BPU589833:BPU589834 BZQ589833:BZQ589834 CJM589833:CJM589834 CTI589833:CTI589834 DDE589833:DDE589834 DNA589833:DNA589834 DWW589833:DWW589834 EGS589833:EGS589834 EQO589833:EQO589834 FAK589833:FAK589834 FKG589833:FKG589834 FUC589833:FUC589834 GDY589833:GDY589834 GNU589833:GNU589834 GXQ589833:GXQ589834 HHM589833:HHM589834 HRI589833:HRI589834 IBE589833:IBE589834 ILA589833:ILA589834 IUW589833:IUW589834 JES589833:JES589834 JOO589833:JOO589834 JYK589833:JYK589834 KIG589833:KIG589834 KSC589833:KSC589834 LBY589833:LBY589834 LLU589833:LLU589834 LVQ589833:LVQ589834 MFM589833:MFM589834 MPI589833:MPI589834 MZE589833:MZE589834 NJA589833:NJA589834 NSW589833:NSW589834 OCS589833:OCS589834 OMO589833:OMO589834 OWK589833:OWK589834 PGG589833:PGG589834 PQC589833:PQC589834 PZY589833:PZY589834 QJU589833:QJU589834 QTQ589833:QTQ589834 RDM589833:RDM589834 RNI589833:RNI589834 RXE589833:RXE589834 SHA589833:SHA589834 SQW589833:SQW589834 TAS589833:TAS589834 TKO589833:TKO589834 TUK589833:TUK589834 UEG589833:UEG589834 UOC589833:UOC589834 UXY589833:UXY589834 VHU589833:VHU589834 VRQ589833:VRQ589834 WBM589833:WBM589834 WLI589833:WLI589834 WVE589833:WVE589834 D655353:D655354 IS655369:IS655370 SO655369:SO655370 ACK655369:ACK655370 AMG655369:AMG655370 AWC655369:AWC655370 BFY655369:BFY655370 BPU655369:BPU655370 BZQ655369:BZQ655370 CJM655369:CJM655370 CTI655369:CTI655370 DDE655369:DDE655370 DNA655369:DNA655370 DWW655369:DWW655370 EGS655369:EGS655370 EQO655369:EQO655370 FAK655369:FAK655370 FKG655369:FKG655370 FUC655369:FUC655370 GDY655369:GDY655370 GNU655369:GNU655370 GXQ655369:GXQ655370 HHM655369:HHM655370 HRI655369:HRI655370 IBE655369:IBE655370 ILA655369:ILA655370 IUW655369:IUW655370 JES655369:JES655370 JOO655369:JOO655370 JYK655369:JYK655370 KIG655369:KIG655370 KSC655369:KSC655370 LBY655369:LBY655370 LLU655369:LLU655370 LVQ655369:LVQ655370 MFM655369:MFM655370 MPI655369:MPI655370 MZE655369:MZE655370 NJA655369:NJA655370 NSW655369:NSW655370 OCS655369:OCS655370 OMO655369:OMO655370 OWK655369:OWK655370 PGG655369:PGG655370 PQC655369:PQC655370 PZY655369:PZY655370 QJU655369:QJU655370 QTQ655369:QTQ655370 RDM655369:RDM655370 RNI655369:RNI655370 RXE655369:RXE655370 SHA655369:SHA655370 SQW655369:SQW655370 TAS655369:TAS655370 TKO655369:TKO655370 TUK655369:TUK655370 UEG655369:UEG655370 UOC655369:UOC655370 UXY655369:UXY655370 VHU655369:VHU655370 VRQ655369:VRQ655370 WBM655369:WBM655370 WLI655369:WLI655370 WVE655369:WVE655370 D720889:D720890 IS720905:IS720906 SO720905:SO720906 ACK720905:ACK720906 AMG720905:AMG720906 AWC720905:AWC720906 BFY720905:BFY720906 BPU720905:BPU720906 BZQ720905:BZQ720906 CJM720905:CJM720906 CTI720905:CTI720906 DDE720905:DDE720906 DNA720905:DNA720906 DWW720905:DWW720906 EGS720905:EGS720906 EQO720905:EQO720906 FAK720905:FAK720906 FKG720905:FKG720906 FUC720905:FUC720906 GDY720905:GDY720906 GNU720905:GNU720906 GXQ720905:GXQ720906 HHM720905:HHM720906 HRI720905:HRI720906 IBE720905:IBE720906 ILA720905:ILA720906 IUW720905:IUW720906 JES720905:JES720906 JOO720905:JOO720906 JYK720905:JYK720906 KIG720905:KIG720906 KSC720905:KSC720906 LBY720905:LBY720906 LLU720905:LLU720906 LVQ720905:LVQ720906 MFM720905:MFM720906 MPI720905:MPI720906 MZE720905:MZE720906 NJA720905:NJA720906 NSW720905:NSW720906 OCS720905:OCS720906 OMO720905:OMO720906 OWK720905:OWK720906 PGG720905:PGG720906 PQC720905:PQC720906 PZY720905:PZY720906 QJU720905:QJU720906 QTQ720905:QTQ720906 RDM720905:RDM720906 RNI720905:RNI720906 RXE720905:RXE720906 SHA720905:SHA720906 SQW720905:SQW720906 TAS720905:TAS720906 TKO720905:TKO720906 TUK720905:TUK720906 UEG720905:UEG720906 UOC720905:UOC720906 UXY720905:UXY720906 VHU720905:VHU720906 VRQ720905:VRQ720906 WBM720905:WBM720906 WLI720905:WLI720906 WVE720905:WVE720906 D786425:D786426 IS786441:IS786442 SO786441:SO786442 ACK786441:ACK786442 AMG786441:AMG786442 AWC786441:AWC786442 BFY786441:BFY786442 BPU786441:BPU786442 BZQ786441:BZQ786442 CJM786441:CJM786442 CTI786441:CTI786442 DDE786441:DDE786442 DNA786441:DNA786442 DWW786441:DWW786442 EGS786441:EGS786442 EQO786441:EQO786442 FAK786441:FAK786442 FKG786441:FKG786442 FUC786441:FUC786442 GDY786441:GDY786442 GNU786441:GNU786442 GXQ786441:GXQ786442 HHM786441:HHM786442 HRI786441:HRI786442 IBE786441:IBE786442 ILA786441:ILA786442 IUW786441:IUW786442 JES786441:JES786442 JOO786441:JOO786442 JYK786441:JYK786442 KIG786441:KIG786442 KSC786441:KSC786442 LBY786441:LBY786442 LLU786441:LLU786442 LVQ786441:LVQ786442 MFM786441:MFM786442 MPI786441:MPI786442 MZE786441:MZE786442 NJA786441:NJA786442 NSW786441:NSW786442 OCS786441:OCS786442 OMO786441:OMO786442 OWK786441:OWK786442 PGG786441:PGG786442 PQC786441:PQC786442 PZY786441:PZY786442 QJU786441:QJU786442 QTQ786441:QTQ786442 RDM786441:RDM786442 RNI786441:RNI786442 RXE786441:RXE786442 SHA786441:SHA786442 SQW786441:SQW786442 TAS786441:TAS786442 TKO786441:TKO786442 TUK786441:TUK786442 UEG786441:UEG786442 UOC786441:UOC786442 UXY786441:UXY786442 VHU786441:VHU786442 VRQ786441:VRQ786442 WBM786441:WBM786442 WLI786441:WLI786442 WVE786441:WVE786442 D851961:D851962 IS851977:IS851978 SO851977:SO851978 ACK851977:ACK851978 AMG851977:AMG851978 AWC851977:AWC851978 BFY851977:BFY851978 BPU851977:BPU851978 BZQ851977:BZQ851978 CJM851977:CJM851978 CTI851977:CTI851978 DDE851977:DDE851978 DNA851977:DNA851978 DWW851977:DWW851978 EGS851977:EGS851978 EQO851977:EQO851978 FAK851977:FAK851978 FKG851977:FKG851978 FUC851977:FUC851978 GDY851977:GDY851978 GNU851977:GNU851978 GXQ851977:GXQ851978 HHM851977:HHM851978 HRI851977:HRI851978 IBE851977:IBE851978 ILA851977:ILA851978 IUW851977:IUW851978 JES851977:JES851978 JOO851977:JOO851978 JYK851977:JYK851978 KIG851977:KIG851978 KSC851977:KSC851978 LBY851977:LBY851978 LLU851977:LLU851978 LVQ851977:LVQ851978 MFM851977:MFM851978 MPI851977:MPI851978 MZE851977:MZE851978 NJA851977:NJA851978 NSW851977:NSW851978 OCS851977:OCS851978 OMO851977:OMO851978 OWK851977:OWK851978 PGG851977:PGG851978 PQC851977:PQC851978 PZY851977:PZY851978 QJU851977:QJU851978 QTQ851977:QTQ851978 RDM851977:RDM851978 RNI851977:RNI851978 RXE851977:RXE851978 SHA851977:SHA851978 SQW851977:SQW851978 TAS851977:TAS851978 TKO851977:TKO851978 TUK851977:TUK851978 UEG851977:UEG851978 UOC851977:UOC851978 UXY851977:UXY851978 VHU851977:VHU851978 VRQ851977:VRQ851978 WBM851977:WBM851978 WLI851977:WLI851978 WVE851977:WVE851978 D917497:D917498 IS917513:IS917514 SO917513:SO917514 ACK917513:ACK917514 AMG917513:AMG917514 AWC917513:AWC917514 BFY917513:BFY917514 BPU917513:BPU917514 BZQ917513:BZQ917514 CJM917513:CJM917514 CTI917513:CTI917514 DDE917513:DDE917514 DNA917513:DNA917514 DWW917513:DWW917514 EGS917513:EGS917514 EQO917513:EQO917514 FAK917513:FAK917514 FKG917513:FKG917514 FUC917513:FUC917514 GDY917513:GDY917514 GNU917513:GNU917514 GXQ917513:GXQ917514 HHM917513:HHM917514 HRI917513:HRI917514 IBE917513:IBE917514 ILA917513:ILA917514 IUW917513:IUW917514 JES917513:JES917514 JOO917513:JOO917514 JYK917513:JYK917514 KIG917513:KIG917514 KSC917513:KSC917514 LBY917513:LBY917514 LLU917513:LLU917514 LVQ917513:LVQ917514 MFM917513:MFM917514 MPI917513:MPI917514 MZE917513:MZE917514 NJA917513:NJA917514 NSW917513:NSW917514 OCS917513:OCS917514 OMO917513:OMO917514 OWK917513:OWK917514 PGG917513:PGG917514 PQC917513:PQC917514 PZY917513:PZY917514 QJU917513:QJU917514 QTQ917513:QTQ917514 RDM917513:RDM917514 RNI917513:RNI917514 RXE917513:RXE917514 SHA917513:SHA917514 SQW917513:SQW917514 TAS917513:TAS917514 TKO917513:TKO917514 TUK917513:TUK917514 UEG917513:UEG917514 UOC917513:UOC917514 UXY917513:UXY917514 VHU917513:VHU917514 VRQ917513:VRQ917514 WBM917513:WBM917514 WLI917513:WLI917514 WVE917513:WVE917514 D983033:D983034 IS983049:IS983050 SO983049:SO983050 ACK983049:ACK983050 AMG983049:AMG983050 AWC983049:AWC983050 BFY983049:BFY983050 BPU983049:BPU983050 BZQ983049:BZQ983050 CJM983049:CJM983050 CTI983049:CTI983050 DDE983049:DDE983050 DNA983049:DNA983050 DWW983049:DWW983050 EGS983049:EGS983050 EQO983049:EQO983050 FAK983049:FAK983050 FKG983049:FKG983050 FUC983049:FUC983050 GDY983049:GDY983050 GNU983049:GNU983050 GXQ983049:GXQ983050 HHM983049:HHM983050 HRI983049:HRI983050 IBE983049:IBE983050 ILA983049:ILA983050 IUW983049:IUW983050 JES983049:JES983050 JOO983049:JOO983050 JYK983049:JYK983050 KIG983049:KIG983050 KSC983049:KSC983050 LBY983049:LBY983050 LLU983049:LLU983050 LVQ983049:LVQ983050 MFM983049:MFM983050 MPI983049:MPI983050 MZE983049:MZE983050 NJA983049:NJA983050 NSW983049:NSW983050 OCS983049:OCS983050 OMO983049:OMO983050 OWK983049:OWK983050 PGG983049:PGG983050 PQC983049:PQC983050 PZY983049:PZY983050 QJU983049:QJU983050 QTQ983049:QTQ983050 RDM983049:RDM983050 RNI983049:RNI983050 RXE983049:RXE983050 SHA983049:SHA983050 SQW983049:SQW983050 TAS983049:TAS983050 TKO983049:TKO983050 TUK983049:TUK983050 UEG983049:UEG983050 UOC983049:UOC983050 UXY983049:UXY983050 VHU983049:VHU983050 VRQ983049:VRQ983050 WBM983049:WBM983050 WLI983049:WLI983050 WVE983049:WVE983050">
      <formula1>"BackwardFlat,ForwardFlat,Linear,LogLinear,CubicNaturalSpline,LogCubicNaturalSpline,MonotonicCubicNaturalSpline,MonotonicLogCubicNaturalSpline,FritschButlandCubic,FritschButlandLogCubic,KrugerCubic,KrugerLogCubic"</formula1>
    </dataValidation>
    <dataValidation type="list" allowBlank="1" showInputMessage="1" showErrorMessage="1" sqref="WVE983045 IS4:IS5 SO4:SO5 ACK4:ACK5 AMG4:AMG5 AWC4:AWC5 BFY4:BFY5 BPU4:BPU5 BZQ4:BZQ5 CJM4:CJM5 CTI4:CTI5 DDE4:DDE5 DNA4:DNA5 DWW4:DWW5 EGS4:EGS5 EQO4:EQO5 FAK4:FAK5 FKG4:FKG5 FUC4:FUC5 GDY4:GDY5 GNU4:GNU5 GXQ4:GXQ5 HHM4:HHM5 HRI4:HRI5 IBE4:IBE5 ILA4:ILA5 IUW4:IUW5 JES4:JES5 JOO4:JOO5 JYK4:JYK5 KIG4:KIG5 KSC4:KSC5 LBY4:LBY5 LLU4:LLU5 LVQ4:LVQ5 MFM4:MFM5 MPI4:MPI5 MZE4:MZE5 NJA4:NJA5 NSW4:NSW5 OCS4:OCS5 OMO4:OMO5 OWK4:OWK5 PGG4:PGG5 PQC4:PQC5 PZY4:PZY5 QJU4:QJU5 QTQ4:QTQ5 RDM4:RDM5 RNI4:RNI5 RXE4:RXE5 SHA4:SHA5 SQW4:SQW5 TAS4:TAS5 TKO4:TKO5 TUK4:TUK5 UEG4:UEG5 UOC4:UOC5 UXY4:UXY5 VHU4:VHU5 VRQ4:VRQ5 WBM4:WBM5 WLI4:WLI5 WVE4:WVE5 D65525 IS65541 SO65541 ACK65541 AMG65541 AWC65541 BFY65541 BPU65541 BZQ65541 CJM65541 CTI65541 DDE65541 DNA65541 DWW65541 EGS65541 EQO65541 FAK65541 FKG65541 FUC65541 GDY65541 GNU65541 GXQ65541 HHM65541 HRI65541 IBE65541 ILA65541 IUW65541 JES65541 JOO65541 JYK65541 KIG65541 KSC65541 LBY65541 LLU65541 LVQ65541 MFM65541 MPI65541 MZE65541 NJA65541 NSW65541 OCS65541 OMO65541 OWK65541 PGG65541 PQC65541 PZY65541 QJU65541 QTQ65541 RDM65541 RNI65541 RXE65541 SHA65541 SQW65541 TAS65541 TKO65541 TUK65541 UEG65541 UOC65541 UXY65541 VHU65541 VRQ65541 WBM65541 WLI65541 WVE65541 D131061 IS131077 SO131077 ACK131077 AMG131077 AWC131077 BFY131077 BPU131077 BZQ131077 CJM131077 CTI131077 DDE131077 DNA131077 DWW131077 EGS131077 EQO131077 FAK131077 FKG131077 FUC131077 GDY131077 GNU131077 GXQ131077 HHM131077 HRI131077 IBE131077 ILA131077 IUW131077 JES131077 JOO131077 JYK131077 KIG131077 KSC131077 LBY131077 LLU131077 LVQ131077 MFM131077 MPI131077 MZE131077 NJA131077 NSW131077 OCS131077 OMO131077 OWK131077 PGG131077 PQC131077 PZY131077 QJU131077 QTQ131077 RDM131077 RNI131077 RXE131077 SHA131077 SQW131077 TAS131077 TKO131077 TUK131077 UEG131077 UOC131077 UXY131077 VHU131077 VRQ131077 WBM131077 WLI131077 WVE131077 D196597 IS196613 SO196613 ACK196613 AMG196613 AWC196613 BFY196613 BPU196613 BZQ196613 CJM196613 CTI196613 DDE196613 DNA196613 DWW196613 EGS196613 EQO196613 FAK196613 FKG196613 FUC196613 GDY196613 GNU196613 GXQ196613 HHM196613 HRI196613 IBE196613 ILA196613 IUW196613 JES196613 JOO196613 JYK196613 KIG196613 KSC196613 LBY196613 LLU196613 LVQ196613 MFM196613 MPI196613 MZE196613 NJA196613 NSW196613 OCS196613 OMO196613 OWK196613 PGG196613 PQC196613 PZY196613 QJU196613 QTQ196613 RDM196613 RNI196613 RXE196613 SHA196613 SQW196613 TAS196613 TKO196613 TUK196613 UEG196613 UOC196613 UXY196613 VHU196613 VRQ196613 WBM196613 WLI196613 WVE196613 D262133 IS262149 SO262149 ACK262149 AMG262149 AWC262149 BFY262149 BPU262149 BZQ262149 CJM262149 CTI262149 DDE262149 DNA262149 DWW262149 EGS262149 EQO262149 FAK262149 FKG262149 FUC262149 GDY262149 GNU262149 GXQ262149 HHM262149 HRI262149 IBE262149 ILA262149 IUW262149 JES262149 JOO262149 JYK262149 KIG262149 KSC262149 LBY262149 LLU262149 LVQ262149 MFM262149 MPI262149 MZE262149 NJA262149 NSW262149 OCS262149 OMO262149 OWK262149 PGG262149 PQC262149 PZY262149 QJU262149 QTQ262149 RDM262149 RNI262149 RXE262149 SHA262149 SQW262149 TAS262149 TKO262149 TUK262149 UEG262149 UOC262149 UXY262149 VHU262149 VRQ262149 WBM262149 WLI262149 WVE262149 D327669 IS327685 SO327685 ACK327685 AMG327685 AWC327685 BFY327685 BPU327685 BZQ327685 CJM327685 CTI327685 DDE327685 DNA327685 DWW327685 EGS327685 EQO327685 FAK327685 FKG327685 FUC327685 GDY327685 GNU327685 GXQ327685 HHM327685 HRI327685 IBE327685 ILA327685 IUW327685 JES327685 JOO327685 JYK327685 KIG327685 KSC327685 LBY327685 LLU327685 LVQ327685 MFM327685 MPI327685 MZE327685 NJA327685 NSW327685 OCS327685 OMO327685 OWK327685 PGG327685 PQC327685 PZY327685 QJU327685 QTQ327685 RDM327685 RNI327685 RXE327685 SHA327685 SQW327685 TAS327685 TKO327685 TUK327685 UEG327685 UOC327685 UXY327685 VHU327685 VRQ327685 WBM327685 WLI327685 WVE327685 D393205 IS393221 SO393221 ACK393221 AMG393221 AWC393221 BFY393221 BPU393221 BZQ393221 CJM393221 CTI393221 DDE393221 DNA393221 DWW393221 EGS393221 EQO393221 FAK393221 FKG393221 FUC393221 GDY393221 GNU393221 GXQ393221 HHM393221 HRI393221 IBE393221 ILA393221 IUW393221 JES393221 JOO393221 JYK393221 KIG393221 KSC393221 LBY393221 LLU393221 LVQ393221 MFM393221 MPI393221 MZE393221 NJA393221 NSW393221 OCS393221 OMO393221 OWK393221 PGG393221 PQC393221 PZY393221 QJU393221 QTQ393221 RDM393221 RNI393221 RXE393221 SHA393221 SQW393221 TAS393221 TKO393221 TUK393221 UEG393221 UOC393221 UXY393221 VHU393221 VRQ393221 WBM393221 WLI393221 WVE393221 D458741 IS458757 SO458757 ACK458757 AMG458757 AWC458757 BFY458757 BPU458757 BZQ458757 CJM458757 CTI458757 DDE458757 DNA458757 DWW458757 EGS458757 EQO458757 FAK458757 FKG458757 FUC458757 GDY458757 GNU458757 GXQ458757 HHM458757 HRI458757 IBE458757 ILA458757 IUW458757 JES458757 JOO458757 JYK458757 KIG458757 KSC458757 LBY458757 LLU458757 LVQ458757 MFM458757 MPI458757 MZE458757 NJA458757 NSW458757 OCS458757 OMO458757 OWK458757 PGG458757 PQC458757 PZY458757 QJU458757 QTQ458757 RDM458757 RNI458757 RXE458757 SHA458757 SQW458757 TAS458757 TKO458757 TUK458757 UEG458757 UOC458757 UXY458757 VHU458757 VRQ458757 WBM458757 WLI458757 WVE458757 D524277 IS524293 SO524293 ACK524293 AMG524293 AWC524293 BFY524293 BPU524293 BZQ524293 CJM524293 CTI524293 DDE524293 DNA524293 DWW524293 EGS524293 EQO524293 FAK524293 FKG524293 FUC524293 GDY524293 GNU524293 GXQ524293 HHM524293 HRI524293 IBE524293 ILA524293 IUW524293 JES524293 JOO524293 JYK524293 KIG524293 KSC524293 LBY524293 LLU524293 LVQ524293 MFM524293 MPI524293 MZE524293 NJA524293 NSW524293 OCS524293 OMO524293 OWK524293 PGG524293 PQC524293 PZY524293 QJU524293 QTQ524293 RDM524293 RNI524293 RXE524293 SHA524293 SQW524293 TAS524293 TKO524293 TUK524293 UEG524293 UOC524293 UXY524293 VHU524293 VRQ524293 WBM524293 WLI524293 WVE524293 D589813 IS589829 SO589829 ACK589829 AMG589829 AWC589829 BFY589829 BPU589829 BZQ589829 CJM589829 CTI589829 DDE589829 DNA589829 DWW589829 EGS589829 EQO589829 FAK589829 FKG589829 FUC589829 GDY589829 GNU589829 GXQ589829 HHM589829 HRI589829 IBE589829 ILA589829 IUW589829 JES589829 JOO589829 JYK589829 KIG589829 KSC589829 LBY589829 LLU589829 LVQ589829 MFM589829 MPI589829 MZE589829 NJA589829 NSW589829 OCS589829 OMO589829 OWK589829 PGG589829 PQC589829 PZY589829 QJU589829 QTQ589829 RDM589829 RNI589829 RXE589829 SHA589829 SQW589829 TAS589829 TKO589829 TUK589829 UEG589829 UOC589829 UXY589829 VHU589829 VRQ589829 WBM589829 WLI589829 WVE589829 D655349 IS655365 SO655365 ACK655365 AMG655365 AWC655365 BFY655365 BPU655365 BZQ655365 CJM655365 CTI655365 DDE655365 DNA655365 DWW655365 EGS655365 EQO655365 FAK655365 FKG655365 FUC655365 GDY655365 GNU655365 GXQ655365 HHM655365 HRI655365 IBE655365 ILA655365 IUW655365 JES655365 JOO655365 JYK655365 KIG655365 KSC655365 LBY655365 LLU655365 LVQ655365 MFM655365 MPI655365 MZE655365 NJA655365 NSW655365 OCS655365 OMO655365 OWK655365 PGG655365 PQC655365 PZY655365 QJU655365 QTQ655365 RDM655365 RNI655365 RXE655365 SHA655365 SQW655365 TAS655365 TKO655365 TUK655365 UEG655365 UOC655365 UXY655365 VHU655365 VRQ655365 WBM655365 WLI655365 WVE655365 D720885 IS720901 SO720901 ACK720901 AMG720901 AWC720901 BFY720901 BPU720901 BZQ720901 CJM720901 CTI720901 DDE720901 DNA720901 DWW720901 EGS720901 EQO720901 FAK720901 FKG720901 FUC720901 GDY720901 GNU720901 GXQ720901 HHM720901 HRI720901 IBE720901 ILA720901 IUW720901 JES720901 JOO720901 JYK720901 KIG720901 KSC720901 LBY720901 LLU720901 LVQ720901 MFM720901 MPI720901 MZE720901 NJA720901 NSW720901 OCS720901 OMO720901 OWK720901 PGG720901 PQC720901 PZY720901 QJU720901 QTQ720901 RDM720901 RNI720901 RXE720901 SHA720901 SQW720901 TAS720901 TKO720901 TUK720901 UEG720901 UOC720901 UXY720901 VHU720901 VRQ720901 WBM720901 WLI720901 WVE720901 D786421 IS786437 SO786437 ACK786437 AMG786437 AWC786437 BFY786437 BPU786437 BZQ786437 CJM786437 CTI786437 DDE786437 DNA786437 DWW786437 EGS786437 EQO786437 FAK786437 FKG786437 FUC786437 GDY786437 GNU786437 GXQ786437 HHM786437 HRI786437 IBE786437 ILA786437 IUW786437 JES786437 JOO786437 JYK786437 KIG786437 KSC786437 LBY786437 LLU786437 LVQ786437 MFM786437 MPI786437 MZE786437 NJA786437 NSW786437 OCS786437 OMO786437 OWK786437 PGG786437 PQC786437 PZY786437 QJU786437 QTQ786437 RDM786437 RNI786437 RXE786437 SHA786437 SQW786437 TAS786437 TKO786437 TUK786437 UEG786437 UOC786437 UXY786437 VHU786437 VRQ786437 WBM786437 WLI786437 WVE786437 D851957 IS851973 SO851973 ACK851973 AMG851973 AWC851973 BFY851973 BPU851973 BZQ851973 CJM851973 CTI851973 DDE851973 DNA851973 DWW851973 EGS851973 EQO851973 FAK851973 FKG851973 FUC851973 GDY851973 GNU851973 GXQ851973 HHM851973 HRI851973 IBE851973 ILA851973 IUW851973 JES851973 JOO851973 JYK851973 KIG851973 KSC851973 LBY851973 LLU851973 LVQ851973 MFM851973 MPI851973 MZE851973 NJA851973 NSW851973 OCS851973 OMO851973 OWK851973 PGG851973 PQC851973 PZY851973 QJU851973 QTQ851973 RDM851973 RNI851973 RXE851973 SHA851973 SQW851973 TAS851973 TKO851973 TUK851973 UEG851973 UOC851973 UXY851973 VHU851973 VRQ851973 WBM851973 WLI851973 WVE851973 D917493 IS917509 SO917509 ACK917509 AMG917509 AWC917509 BFY917509 BPU917509 BZQ917509 CJM917509 CTI917509 DDE917509 DNA917509 DWW917509 EGS917509 EQO917509 FAK917509 FKG917509 FUC917509 GDY917509 GNU917509 GXQ917509 HHM917509 HRI917509 IBE917509 ILA917509 IUW917509 JES917509 JOO917509 JYK917509 KIG917509 KSC917509 LBY917509 LLU917509 LVQ917509 MFM917509 MPI917509 MZE917509 NJA917509 NSW917509 OCS917509 OMO917509 OWK917509 PGG917509 PQC917509 PZY917509 QJU917509 QTQ917509 RDM917509 RNI917509 RXE917509 SHA917509 SQW917509 TAS917509 TKO917509 TUK917509 UEG917509 UOC917509 UXY917509 VHU917509 VRQ917509 WBM917509 WLI917509 WVE917509 D983029 IS983045 SO983045 ACK983045 AMG983045 AWC983045 BFY983045 BPU983045 BZQ983045 CJM983045 CTI983045 DDE983045 DNA983045 DWW983045 EGS983045 EQO983045 FAK983045 FKG983045 FUC983045 GDY983045 GNU983045 GXQ983045 HHM983045 HRI983045 IBE983045 ILA983045 IUW983045 JES983045 JOO983045 JYK983045 KIG983045 KSC983045 LBY983045 LLU983045 LVQ983045 MFM983045 MPI983045 MZE983045 NJA983045 NSW983045 OCS983045 OMO983045 OWK983045 PGG983045 PQC983045 PZY983045 QJU983045 QTQ983045 RDM983045 RNI983045 RXE983045 SHA983045 SQW983045 TAS983045 TKO983045 TUK983045 UEG983045 UOC983045 UXY983045 VHU983045 VRQ983045 WBM983045 WLI983045 D4">
      <formula1>"EUR,USD,GBP,JPY,CHF"</formula1>
    </dataValidation>
    <dataValidation type="list" allowBlank="1" showInputMessage="1" showErrorMessage="1" sqref="D5">
      <formula1>"ibor,Libor"</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H747"/>
  <sheetViews>
    <sheetView zoomScaleNormal="100" workbookViewId="0">
      <selection activeCell="N4" sqref="N4"/>
    </sheetView>
  </sheetViews>
  <sheetFormatPr defaultRowHeight="11.25" outlineLevelCol="1" x14ac:dyDescent="0.2"/>
  <cols>
    <col min="1" max="1" width="2.7109375" style="9" customWidth="1"/>
    <col min="2" max="2" width="4.7109375" style="9" customWidth="1"/>
    <col min="3" max="4" width="17.28515625" style="9" bestFit="1" customWidth="1"/>
    <col min="5" max="5" width="13.140625" style="9" bestFit="1" customWidth="1"/>
    <col min="6" max="6" width="12" style="9" bestFit="1" customWidth="1"/>
    <col min="7" max="7" width="12" style="9" hidden="1" customWidth="1" outlineLevel="1"/>
    <col min="8" max="8" width="12.7109375" style="9" customWidth="1" collapsed="1"/>
    <col min="9" max="9" width="10.7109375" style="9" customWidth="1"/>
    <col min="10" max="10" width="14" style="9" customWidth="1"/>
    <col min="11" max="11" width="2.7109375" style="9" customWidth="1"/>
    <col min="12" max="12" width="4" style="9" customWidth="1"/>
    <col min="13" max="13" width="2" style="9" bestFit="1" customWidth="1"/>
    <col min="14" max="14" width="7" style="9" bestFit="1" customWidth="1"/>
    <col min="15" max="16" width="2.28515625" style="9" customWidth="1"/>
    <col min="17" max="17" width="10" style="9" bestFit="1" customWidth="1"/>
    <col min="18" max="18" width="12" style="9" bestFit="1" customWidth="1"/>
    <col min="19" max="19" width="31.7109375" style="9" bestFit="1" customWidth="1"/>
    <col min="20" max="22" width="2.7109375" style="9" customWidth="1"/>
    <col min="23" max="23" width="9.140625" style="9"/>
    <col min="24" max="24" width="2.7109375" style="9" customWidth="1"/>
    <col min="25" max="30" width="9.140625" style="9"/>
    <col min="31" max="31" width="5" style="9" bestFit="1" customWidth="1"/>
    <col min="32" max="32" width="12" style="9" bestFit="1" customWidth="1"/>
    <col min="33" max="33" width="11" style="9" bestFit="1" customWidth="1"/>
    <col min="34" max="34" width="13.140625" style="9" bestFit="1" customWidth="1"/>
    <col min="35" max="16384" width="9.140625" style="9"/>
  </cols>
  <sheetData>
    <row r="1" spans="1:34" ht="12" thickBot="1" x14ac:dyDescent="0.25"/>
    <row r="2" spans="1:34" x14ac:dyDescent="0.2">
      <c r="A2" s="1"/>
      <c r="B2" s="2"/>
      <c r="C2" s="2" t="s">
        <v>13</v>
      </c>
      <c r="D2" s="2" t="str">
        <f>PROPER(Currency&amp;FamilyName)&amp;Tenor</f>
        <v>Euribor3M</v>
      </c>
      <c r="E2" s="2"/>
      <c r="F2" s="2"/>
      <c r="G2" s="2"/>
      <c r="H2" s="2" t="str">
        <f>_xll.qlEuribor(Currency&amp;FamilyName&amp;Tenor&amp;"_QL",Tenor,"EUR3M",,_xll.ohTrigger(Trigger,Recalc),TRUE)</f>
        <v>EURibor3M_QL#0002</v>
      </c>
      <c r="I2" s="2"/>
      <c r="J2" s="2"/>
      <c r="K2" s="3"/>
      <c r="N2" s="61" t="s">
        <v>19</v>
      </c>
    </row>
    <row r="3" spans="1:34" ht="15" customHeight="1" x14ac:dyDescent="0.2">
      <c r="A3" s="4"/>
      <c r="B3" s="63" t="s">
        <v>11</v>
      </c>
      <c r="C3" s="65" t="s">
        <v>12</v>
      </c>
      <c r="D3" s="65" t="s">
        <v>9</v>
      </c>
      <c r="E3" s="35" t="s">
        <v>10</v>
      </c>
      <c r="F3" s="36"/>
      <c r="G3" s="36"/>
      <c r="H3" s="37"/>
      <c r="I3" s="63" t="s">
        <v>28</v>
      </c>
      <c r="J3" s="63" t="s">
        <v>29</v>
      </c>
      <c r="K3" s="5"/>
      <c r="N3" s="62"/>
      <c r="AE3" s="42" t="s">
        <v>20</v>
      </c>
      <c r="AF3" s="42" t="s">
        <v>21</v>
      </c>
      <c r="AG3" s="42" t="s">
        <v>22</v>
      </c>
      <c r="AH3" s="42" t="s">
        <v>23</v>
      </c>
    </row>
    <row r="4" spans="1:34" x14ac:dyDescent="0.2">
      <c r="A4" s="4"/>
      <c r="B4" s="64"/>
      <c r="C4" s="65"/>
      <c r="D4" s="65"/>
      <c r="E4" s="42" t="s">
        <v>17</v>
      </c>
      <c r="F4" s="42" t="s">
        <v>16</v>
      </c>
      <c r="G4" s="42" t="s">
        <v>18</v>
      </c>
      <c r="H4" s="42" t="s">
        <v>15</v>
      </c>
      <c r="I4" s="64"/>
      <c r="J4" s="64"/>
      <c r="K4" s="5"/>
      <c r="N4" s="41"/>
      <c r="AE4" s="10" t="s">
        <v>24</v>
      </c>
      <c r="AF4" s="46">
        <f>_xll.qlSettingsEvaluationDate(Trigger)</f>
        <v>42185</v>
      </c>
      <c r="AG4" s="46">
        <f>_xll.qlCalendarAdvance(Calendar,AF4,Ndays&amp;"D",,,_xll.ohTrigger(Trigger,Recalc))</f>
        <v>42187</v>
      </c>
      <c r="AH4" s="47">
        <f>IFERROR(_xll.qlIndexFixing(Eur3M_QL,AG4,TRUE,Recalc),NA())</f>
        <v>-1.1321961963744296E-4</v>
      </c>
    </row>
    <row r="5" spans="1:34" x14ac:dyDescent="0.2">
      <c r="A5" s="4"/>
      <c r="B5" s="54" t="str">
        <f>_xll.qlIMMNextCode(EvaluationDate,FALSE,Trigger)</f>
        <v>N5</v>
      </c>
      <c r="C5" s="55">
        <f>_xll.qlIMMdate(B5,EvaluationDate,Trigger)</f>
        <v>42200</v>
      </c>
      <c r="D5" s="55">
        <f>_xll.qlInterestRateIndexFixingDate($D$2,$C5,Trigger)</f>
        <v>42198</v>
      </c>
      <c r="E5" s="57">
        <v>-4.4327230883796068E-5</v>
      </c>
      <c r="F5" s="57">
        <v>-7.8267359921808775E-5</v>
      </c>
      <c r="G5" s="56">
        <v>4.5809603843965981E-5</v>
      </c>
      <c r="H5" s="57">
        <f>_xll.qlIndexFixing(Eur3M_QL,D5,,Trigger)</f>
        <v>-6.5501749137707605E-5</v>
      </c>
      <c r="I5" s="43">
        <f>(H5-E5)*10000</f>
        <v>-0.21174518253911537</v>
      </c>
      <c r="J5" s="43">
        <f>(F5-E5)*10000</f>
        <v>-0.33940129038012706</v>
      </c>
      <c r="K5" s="5"/>
      <c r="L5" s="40">
        <f t="shared" ref="L5:L38" si="0">G5*10000</f>
        <v>0.45809603843965979</v>
      </c>
      <c r="M5" s="9">
        <v>0</v>
      </c>
      <c r="AE5" s="11" t="str">
        <f>AE4</f>
        <v>1D</v>
      </c>
      <c r="AF5" s="48">
        <f>_xll.qlCalendarAdvance(Calendar,AF4,AE5,"f",FALSE)</f>
        <v>42186</v>
      </c>
      <c r="AG5" s="48">
        <f>_xll.qlCalendarAdvance(Calendar,AF5,Ndays&amp;"D",,,_xll.ohTrigger(Trigger,Recalc))</f>
        <v>42188</v>
      </c>
      <c r="AH5" s="49">
        <f>IFERROR(_xll.qlIndexFixing(Eur3M_QL,AG5,TRUE,Recalc),NA())</f>
        <v>-1.0780958877067209E-4</v>
      </c>
    </row>
    <row r="6" spans="1:34" x14ac:dyDescent="0.2">
      <c r="A6" s="4"/>
      <c r="B6" s="28" t="str">
        <f>_xll.qlIMMNextCode(B5,FALSE,Trigger)</f>
        <v>Q5</v>
      </c>
      <c r="C6" s="29">
        <f>_xll.qlIMMdate(B6,EvaluationDate,Trigger)</f>
        <v>42235</v>
      </c>
      <c r="D6" s="29">
        <f>_xll.qlInterestRateIndexFixingDate($D$2,$C6,Trigger)</f>
        <v>42233</v>
      </c>
      <c r="E6" s="52">
        <v>7.5192977190108705E-5</v>
      </c>
      <c r="F6" s="52">
        <v>7.1829922399634043E-5</v>
      </c>
      <c r="G6" s="38">
        <v>2.5369924640688137E-5</v>
      </c>
      <c r="H6" s="52">
        <f>_xll.qlIndexFixing(Eur3M_QL,D6,,Trigger)</f>
        <v>6.6636855336308173E-5</v>
      </c>
      <c r="I6" s="44">
        <f t="shared" ref="I6:I38" si="1">(H6-E6)*10000</f>
        <v>-8.5561218538005315E-2</v>
      </c>
      <c r="J6" s="44">
        <f t="shared" ref="J6:J38" si="2">(F6-E6)*10000</f>
        <v>-3.3630547904746629E-2</v>
      </c>
      <c r="K6" s="5"/>
      <c r="L6" s="40">
        <f t="shared" si="0"/>
        <v>0.25369924640688135</v>
      </c>
      <c r="M6" s="9">
        <v>0</v>
      </c>
      <c r="AE6" s="11" t="str">
        <f t="shared" ref="AE6:AE69" si="3">AE5</f>
        <v>1D</v>
      </c>
      <c r="AF6" s="48">
        <f>_xll.qlCalendarAdvance(Calendar,AF5,AE6,"f",FALSE)</f>
        <v>42187</v>
      </c>
      <c r="AG6" s="48">
        <f>_xll.qlCalendarAdvance(Calendar,AF6,Ndays&amp;"D",,,_xll.ohTrigger(Trigger,Recalc))</f>
        <v>42191</v>
      </c>
      <c r="AH6" s="49">
        <f>IFERROR(_xll.qlIndexFixing(Eur3M_QL,AG6,TRUE,Recalc),NA())</f>
        <v>-1.0242195485297918E-4</v>
      </c>
    </row>
    <row r="7" spans="1:34" x14ac:dyDescent="0.2">
      <c r="A7" s="4"/>
      <c r="B7" s="28" t="str">
        <f>_xll.qlIMMNextCode(B6,FALSE,Trigger)</f>
        <v>U5</v>
      </c>
      <c r="C7" s="29">
        <f>_xll.qlIMMdate(B7,EvaluationDate,Trigger)</f>
        <v>42263</v>
      </c>
      <c r="D7" s="29">
        <f>_xll.qlInterestRateIndexFixingDate($D$2,$C7,Trigger)</f>
        <v>42261</v>
      </c>
      <c r="E7" s="52">
        <v>1.537924715083287E-4</v>
      </c>
      <c r="F7" s="52">
        <v>1.5057040330952504E-4</v>
      </c>
      <c r="G7" s="38">
        <v>2.1764326488831315E-5</v>
      </c>
      <c r="H7" s="52">
        <f>_xll.qlIndexFixing(Eur3M_QL,D7,,Trigger)</f>
        <v>1.4510518545147538E-4</v>
      </c>
      <c r="I7" s="44">
        <f t="shared" si="1"/>
        <v>-8.6872860568533147E-2</v>
      </c>
      <c r="J7" s="44">
        <f t="shared" si="2"/>
        <v>-3.222068198803664E-2</v>
      </c>
      <c r="K7" s="5"/>
      <c r="L7" s="40">
        <f t="shared" si="0"/>
        <v>0.21764326488831315</v>
      </c>
      <c r="M7" s="9">
        <v>0</v>
      </c>
      <c r="AE7" s="11" t="str">
        <f t="shared" si="3"/>
        <v>1D</v>
      </c>
      <c r="AF7" s="48">
        <f>_xll.qlCalendarAdvance(Calendar,AF6,AE7,"f",FALSE)</f>
        <v>42188</v>
      </c>
      <c r="AG7" s="48">
        <f>_xll.qlCalendarAdvance(Calendar,AF7,Ndays&amp;"D",,,_xll.ohTrigger(Trigger,Recalc))</f>
        <v>42192</v>
      </c>
      <c r="AH7" s="49">
        <f>IFERROR(_xll.qlIndexFixing(Eur3M_QL,AG7,TRUE,Recalc),NA())</f>
        <v>-9.7060106159242295E-5</v>
      </c>
    </row>
    <row r="8" spans="1:34" x14ac:dyDescent="0.2">
      <c r="A8" s="4"/>
      <c r="B8" s="28" t="str">
        <f>_xll.qlIMMNextCode(B7,FALSE,Trigger)</f>
        <v>V5</v>
      </c>
      <c r="C8" s="29">
        <f>_xll.qlIMMdate(B8,EvaluationDate,Trigger)</f>
        <v>42298</v>
      </c>
      <c r="D8" s="29">
        <f>_xll.qlInterestRateIndexFixingDate($D$2,$C8,Trigger)</f>
        <v>42296</v>
      </c>
      <c r="E8" s="52">
        <v>1.8914777892539253E-4</v>
      </c>
      <c r="F8" s="52">
        <v>1.7638344877364361E-4</v>
      </c>
      <c r="G8" s="38">
        <v>2.423679851719688E-5</v>
      </c>
      <c r="H8" s="52">
        <f>_xll.qlIndexFixing(Eur3M_QL,D8,,Trigger)</f>
        <v>1.8564953569574652E-4</v>
      </c>
      <c r="I8" s="44">
        <f t="shared" si="1"/>
        <v>-3.4982432296460045E-2</v>
      </c>
      <c r="J8" s="44">
        <f t="shared" si="2"/>
        <v>-0.12764330151748918</v>
      </c>
      <c r="K8" s="5"/>
      <c r="L8" s="40">
        <f t="shared" si="0"/>
        <v>0.24236798517196881</v>
      </c>
      <c r="M8" s="9">
        <v>0</v>
      </c>
      <c r="AE8" s="11" t="str">
        <f t="shared" si="3"/>
        <v>1D</v>
      </c>
      <c r="AF8" s="48">
        <f>_xll.qlCalendarAdvance(Calendar,AF7,AE8,"f",FALSE)</f>
        <v>42191</v>
      </c>
      <c r="AG8" s="48">
        <f>_xll.qlCalendarAdvance(Calendar,AF8,Ndays&amp;"D",,,_xll.ohTrigger(Trigger,Recalc))</f>
        <v>42193</v>
      </c>
      <c r="AH8" s="49">
        <f>IFERROR(_xll.qlIndexFixing(Eur3M_QL,AG8,TRUE,Recalc),NA())</f>
        <v>-8.7082770480172126E-5</v>
      </c>
    </row>
    <row r="9" spans="1:34" x14ac:dyDescent="0.2">
      <c r="A9" s="4"/>
      <c r="B9" s="28" t="str">
        <f>_xll.qlIMMNextCode(B8,FALSE,Trigger)</f>
        <v>X5</v>
      </c>
      <c r="C9" s="29">
        <f>_xll.qlIMMdate(B9,EvaluationDate,Trigger)</f>
        <v>42326</v>
      </c>
      <c r="D9" s="29">
        <f>_xll.qlInterestRateIndexFixingDate($D$2,$C9,Trigger)</f>
        <v>42324</v>
      </c>
      <c r="E9" s="52">
        <v>1.9847074419629534E-4</v>
      </c>
      <c r="F9" s="52">
        <v>1.9717612234525168E-4</v>
      </c>
      <c r="G9" s="38">
        <v>1.6058417219520476E-5</v>
      </c>
      <c r="H9" s="52">
        <f>_xll.qlIndexFixing(Eur3M_QL,D9,,Trigger)</f>
        <v>2.0373073648105591E-4</v>
      </c>
      <c r="I9" s="44">
        <f t="shared" si="1"/>
        <v>5.2599922847605694E-2</v>
      </c>
      <c r="J9" s="44">
        <f t="shared" si="2"/>
        <v>-1.2946218510436586E-2</v>
      </c>
      <c r="K9" s="5"/>
      <c r="L9" s="40">
        <f t="shared" si="0"/>
        <v>0.16058417219520477</v>
      </c>
      <c r="M9" s="9">
        <v>0</v>
      </c>
      <c r="AE9" s="11" t="str">
        <f t="shared" si="3"/>
        <v>1D</v>
      </c>
      <c r="AF9" s="48">
        <f>_xll.qlCalendarAdvance(Calendar,AF8,AE9,"f",FALSE)</f>
        <v>42192</v>
      </c>
      <c r="AG9" s="48">
        <f>_xll.qlCalendarAdvance(Calendar,AF9,Ndays&amp;"D",,,_xll.ohTrigger(Trigger,Recalc))</f>
        <v>42194</v>
      </c>
      <c r="AH9" s="49">
        <f>IFERROR(_xll.qlIndexFixing(Eur3M_QL,AG9,TRUE,Recalc),NA())</f>
        <v>-7.5903218677733292E-5</v>
      </c>
    </row>
    <row r="10" spans="1:34" x14ac:dyDescent="0.2">
      <c r="A10" s="4"/>
      <c r="B10" s="28" t="str">
        <f>_xll.qlIMMNextCode(B9,FALSE,Trigger)</f>
        <v>Z5</v>
      </c>
      <c r="C10" s="29">
        <f>_xll.qlIMMdate(B10,EvaluationDate,Trigger)</f>
        <v>42354</v>
      </c>
      <c r="D10" s="29">
        <f>_xll.qlInterestRateIndexFixingDate($D$2,$C10,Trigger)</f>
        <v>42352</v>
      </c>
      <c r="E10" s="52">
        <v>2.0398501948103292E-4</v>
      </c>
      <c r="F10" s="52">
        <v>1.9562172412407745E-4</v>
      </c>
      <c r="G10" s="38">
        <v>1.441823074184637E-5</v>
      </c>
      <c r="H10" s="52">
        <f>_xll.qlIndexFixing(Eur3M_QL,D10,,Trigger)</f>
        <v>1.9382563816455696E-4</v>
      </c>
      <c r="I10" s="44">
        <f t="shared" si="1"/>
        <v>-0.10159381316475963</v>
      </c>
      <c r="J10" s="44">
        <f t="shared" si="2"/>
        <v>-8.3632953569554747E-2</v>
      </c>
      <c r="K10" s="5"/>
      <c r="L10" s="40">
        <f t="shared" si="0"/>
        <v>0.14418230741846372</v>
      </c>
      <c r="M10" s="9">
        <v>0</v>
      </c>
      <c r="AE10" s="11" t="str">
        <f t="shared" si="3"/>
        <v>1D</v>
      </c>
      <c r="AF10" s="48">
        <f>_xll.qlCalendarAdvance(Calendar,AF9,AE10,"f",FALSE)</f>
        <v>42193</v>
      </c>
      <c r="AG10" s="48">
        <f>_xll.qlCalendarAdvance(Calendar,AF10,Ndays&amp;"D",,,_xll.ohTrigger(Trigger,Recalc))</f>
        <v>42195</v>
      </c>
      <c r="AH10" s="49">
        <f>IFERROR(_xll.qlIndexFixing(Eur3M_QL,AG10,TRUE,Recalc),NA())</f>
        <v>-7.0687655512035192E-5</v>
      </c>
    </row>
    <row r="11" spans="1:34" x14ac:dyDescent="0.2">
      <c r="A11" s="4"/>
      <c r="B11" s="28" t="str">
        <f>_xll.qlIMMNextCode(B10,FALSE,Trigger)</f>
        <v>F6</v>
      </c>
      <c r="C11" s="29">
        <f>_xll.qlIMMdate(B11,EvaluationDate,Trigger)</f>
        <v>42389</v>
      </c>
      <c r="D11" s="29">
        <f>_xll.qlInterestRateIndexFixingDate($D$2,$C11,Trigger)</f>
        <v>42387</v>
      </c>
      <c r="E11" s="52">
        <v>2.083191006408313E-4</v>
      </c>
      <c r="F11" s="52">
        <v>2.1288783838197906E-4</v>
      </c>
      <c r="G11" s="38">
        <v>2.0444982569865555E-5</v>
      </c>
      <c r="H11" s="52">
        <f>_xll.qlIndexFixing(Eur3M_QL,D11,,Trigger)</f>
        <v>2.125502810372655E-4</v>
      </c>
      <c r="I11" s="44">
        <f t="shared" si="1"/>
        <v>4.2311803964341942E-2</v>
      </c>
      <c r="J11" s="44">
        <f t="shared" si="2"/>
        <v>4.5687377411477541E-2</v>
      </c>
      <c r="K11" s="5"/>
      <c r="L11" s="40">
        <f t="shared" si="0"/>
        <v>0.20444982569865555</v>
      </c>
      <c r="M11" s="9">
        <v>0</v>
      </c>
      <c r="AE11" s="11" t="str">
        <f t="shared" si="3"/>
        <v>1D</v>
      </c>
      <c r="AF11" s="48">
        <f>_xll.qlCalendarAdvance(Calendar,AF10,AE11,"f",FALSE)</f>
        <v>42194</v>
      </c>
      <c r="AG11" s="48">
        <f>_xll.qlCalendarAdvance(Calendar,AF11,Ndays&amp;"D",,,_xll.ohTrigger(Trigger,Recalc))</f>
        <v>42198</v>
      </c>
      <c r="AH11" s="49">
        <f>IFERROR(_xll.qlIndexFixing(Eur3M_QL,AG11,TRUE,Recalc),NA())</f>
        <v>-6.5501749137707605E-5</v>
      </c>
    </row>
    <row r="12" spans="1:34" x14ac:dyDescent="0.2">
      <c r="A12" s="4"/>
      <c r="B12" s="28" t="str">
        <f>_xll.qlIMMNextCode(B11,FALSE,Trigger)</f>
        <v>G6</v>
      </c>
      <c r="C12" s="29">
        <f>_xll.qlIMMdate(B12,EvaluationDate,Trigger)</f>
        <v>42417</v>
      </c>
      <c r="D12" s="29">
        <f>_xll.qlInterestRateIndexFixingDate($D$2,$C12,Trigger)</f>
        <v>42415</v>
      </c>
      <c r="E12" s="52">
        <v>2.2284633583756719E-4</v>
      </c>
      <c r="F12" s="52">
        <v>2.172396467061688E-4</v>
      </c>
      <c r="G12" s="38">
        <v>1.5916672468520421E-5</v>
      </c>
      <c r="H12" s="52">
        <f>_xll.qlIndexFixing(Eur3M_QL,D12,,Trigger)</f>
        <v>2.2037255465257033E-4</v>
      </c>
      <c r="I12" s="44">
        <f t="shared" si="1"/>
        <v>-2.473781184996859E-2</v>
      </c>
      <c r="J12" s="44">
        <f t="shared" si="2"/>
        <v>-5.6066891313983895E-2</v>
      </c>
      <c r="K12" s="5"/>
      <c r="L12" s="40">
        <f t="shared" si="0"/>
        <v>0.15916672468520421</v>
      </c>
      <c r="M12" s="9">
        <v>0</v>
      </c>
      <c r="AE12" s="11" t="str">
        <f t="shared" si="3"/>
        <v>1D</v>
      </c>
      <c r="AF12" s="48">
        <f>_xll.qlCalendarAdvance(Calendar,AF11,AE12,"f",FALSE)</f>
        <v>42195</v>
      </c>
      <c r="AG12" s="48">
        <f>_xll.qlCalendarAdvance(Calendar,AF12,Ndays&amp;"D",,,_xll.ohTrigger(Trigger,Recalc))</f>
        <v>42199</v>
      </c>
      <c r="AH12" s="49">
        <f>IFERROR(_xll.qlIndexFixing(Eur3M_QL,AG12,TRUE,Recalc),NA())</f>
        <v>-6.0345596207870812E-5</v>
      </c>
    </row>
    <row r="13" spans="1:34" x14ac:dyDescent="0.2">
      <c r="A13" s="4"/>
      <c r="B13" s="28" t="str">
        <f>_xll.qlIMMNextCode(B12,FALSE,Trigger)</f>
        <v>H6</v>
      </c>
      <c r="C13" s="29">
        <f>_xll.qlIMMdate(B13,EvaluationDate,Trigger)</f>
        <v>42445</v>
      </c>
      <c r="D13" s="29">
        <f>_xll.qlInterestRateIndexFixingDate($D$2,$C13,Trigger)</f>
        <v>42443</v>
      </c>
      <c r="E13" s="52">
        <v>2.3395788920236728E-4</v>
      </c>
      <c r="F13" s="52">
        <v>2.2500000146943023E-4</v>
      </c>
      <c r="G13" s="38">
        <v>1.284393059536558E-5</v>
      </c>
      <c r="H13" s="52">
        <f>_xll.qlIndexFixing(Eur3M_QL,D13,,Trigger)</f>
        <v>2.2499999710770186E-4</v>
      </c>
      <c r="I13" s="44">
        <f t="shared" si="1"/>
        <v>-8.9578920946654206E-2</v>
      </c>
      <c r="J13" s="44">
        <f t="shared" si="2"/>
        <v>-8.957887732937049E-2</v>
      </c>
      <c r="K13" s="5"/>
      <c r="L13" s="40">
        <f t="shared" si="0"/>
        <v>0.1284393059536558</v>
      </c>
      <c r="M13" s="9">
        <v>0</v>
      </c>
      <c r="AE13" s="11" t="str">
        <f t="shared" si="3"/>
        <v>1D</v>
      </c>
      <c r="AF13" s="48">
        <f>_xll.qlCalendarAdvance(Calendar,AF12,AE13,"f",FALSE)</f>
        <v>42198</v>
      </c>
      <c r="AG13" s="48">
        <f>_xll.qlCalendarAdvance(Calendar,AF13,Ndays&amp;"D",,,_xll.ohTrigger(Trigger,Recalc))</f>
        <v>42200</v>
      </c>
      <c r="AH13" s="49">
        <f>IFERROR(_xll.qlIndexFixing(Eur3M_QL,AG13,TRUE,Recalc),NA())</f>
        <v>-5.073336138471314E-5</v>
      </c>
    </row>
    <row r="14" spans="1:34" x14ac:dyDescent="0.2">
      <c r="A14" s="4"/>
      <c r="B14" s="28" t="str">
        <f>_xll.qlIMMNextCode(B13,FALSE,Trigger)</f>
        <v>J6</v>
      </c>
      <c r="C14" s="29">
        <f>_xll.qlIMMdate(B14,EvaluationDate,Trigger)</f>
        <v>42480</v>
      </c>
      <c r="D14" s="29">
        <f>_xll.qlInterestRateIndexFixingDate($D$2,$C14,Trigger)</f>
        <v>42478</v>
      </c>
      <c r="E14" s="52">
        <v>2.5554259247367108E-4</v>
      </c>
      <c r="F14" s="52">
        <v>2.5323453436967635E-4</v>
      </c>
      <c r="G14" s="38">
        <v>1.4839259770968306E-5</v>
      </c>
      <c r="H14" s="52">
        <f>_xll.qlIndexFixing(Eur3M_QL,D14,,Trigger)</f>
        <v>2.5077590599186498E-4</v>
      </c>
      <c r="I14" s="44">
        <f t="shared" si="1"/>
        <v>-4.7666864818060942E-2</v>
      </c>
      <c r="J14" s="44">
        <f t="shared" si="2"/>
        <v>-2.308058103994725E-2</v>
      </c>
      <c r="K14" s="5"/>
      <c r="L14" s="40">
        <f t="shared" si="0"/>
        <v>0.14839259770968305</v>
      </c>
      <c r="M14" s="9">
        <v>0</v>
      </c>
      <c r="AE14" s="11" t="str">
        <f t="shared" si="3"/>
        <v>1D</v>
      </c>
      <c r="AF14" s="48">
        <f>_xll.qlCalendarAdvance(Calendar,AF13,AE14,"f",FALSE)</f>
        <v>42199</v>
      </c>
      <c r="AG14" s="48">
        <f>_xll.qlCalendarAdvance(Calendar,AF14,Ndays&amp;"D",,,_xll.ohTrigger(Trigger,Recalc))</f>
        <v>42201</v>
      </c>
      <c r="AH14" s="49">
        <f>IFERROR(_xll.qlIndexFixing(Eur3M_QL,AG14,TRUE,Recalc),NA())</f>
        <v>-4.0121265234898509E-5</v>
      </c>
    </row>
    <row r="15" spans="1:34" x14ac:dyDescent="0.2">
      <c r="A15" s="4"/>
      <c r="B15" s="28" t="str">
        <f>_xll.qlIMMNextCode(B14,FALSE,Trigger)</f>
        <v>K6</v>
      </c>
      <c r="C15" s="29">
        <f>_xll.qlIMMdate(B15,EvaluationDate,Trigger)</f>
        <v>42508</v>
      </c>
      <c r="D15" s="29">
        <f>_xll.qlInterestRateIndexFixingDate($D$2,$C15,Trigger)</f>
        <v>42506</v>
      </c>
      <c r="E15" s="52">
        <v>2.7642467067737523E-4</v>
      </c>
      <c r="F15" s="52">
        <v>2.7778552500854289E-4</v>
      </c>
      <c r="G15" s="38">
        <v>1.4461237411279202E-5</v>
      </c>
      <c r="H15" s="52">
        <f>_xll.qlIndexFixing(Eur3M_QL,D15,,Trigger)</f>
        <v>2.8004742892053988E-4</v>
      </c>
      <c r="I15" s="44">
        <f t="shared" si="1"/>
        <v>3.6227582431646532E-2</v>
      </c>
      <c r="J15" s="44">
        <f t="shared" si="2"/>
        <v>1.3608543311676595E-2</v>
      </c>
      <c r="K15" s="5"/>
      <c r="L15" s="40">
        <f t="shared" si="0"/>
        <v>0.14461237411279201</v>
      </c>
      <c r="M15" s="9">
        <v>0</v>
      </c>
      <c r="AE15" s="11" t="str">
        <f t="shared" si="3"/>
        <v>1D</v>
      </c>
      <c r="AF15" s="48">
        <f>_xll.qlCalendarAdvance(Calendar,AF14,AE15,"f",FALSE)</f>
        <v>42200</v>
      </c>
      <c r="AG15" s="48">
        <f>_xll.qlCalendarAdvance(Calendar,AF15,Ndays&amp;"D",,,_xll.ohTrigger(Trigger,Recalc))</f>
        <v>42202</v>
      </c>
      <c r="AH15" s="49">
        <f>IFERROR(_xll.qlIndexFixing(Eur3M_QL,AG15,TRUE,Recalc),NA())</f>
        <v>-3.5211417180252873E-5</v>
      </c>
    </row>
    <row r="16" spans="1:34" x14ac:dyDescent="0.2">
      <c r="A16" s="4"/>
      <c r="B16" s="28" t="str">
        <f>_xll.qlIMMNextCode(B15,FALSE,Trigger)</f>
        <v>M6</v>
      </c>
      <c r="C16" s="29">
        <f>_xll.qlIMMdate(B16,EvaluationDate,Trigger)</f>
        <v>42536</v>
      </c>
      <c r="D16" s="29">
        <f>_xll.qlInterestRateIndexFixingDate($D$2,$C16,Trigger)</f>
        <v>42534</v>
      </c>
      <c r="E16" s="52">
        <v>3.0784341315256107E-4</v>
      </c>
      <c r="F16" s="52">
        <v>3.2499999927531925E-4</v>
      </c>
      <c r="G16" s="38">
        <v>1.5342059832245729E-5</v>
      </c>
      <c r="H16" s="52">
        <f>_xll.qlIndexFixing(Eur3M_QL,D16,,Trigger)</f>
        <v>3.2500000019979714E-4</v>
      </c>
      <c r="I16" s="44">
        <f t="shared" si="1"/>
        <v>0.17156587047236069</v>
      </c>
      <c r="J16" s="44">
        <f t="shared" si="2"/>
        <v>0.1715658612275818</v>
      </c>
      <c r="K16" s="5"/>
      <c r="L16" s="40">
        <f t="shared" si="0"/>
        <v>0.15342059832245727</v>
      </c>
      <c r="M16" s="9">
        <v>0</v>
      </c>
      <c r="AE16" s="11" t="str">
        <f t="shared" si="3"/>
        <v>1D</v>
      </c>
      <c r="AF16" s="48">
        <f>_xll.qlCalendarAdvance(Calendar,AF15,AE16,"f",FALSE)</f>
        <v>42201</v>
      </c>
      <c r="AG16" s="48">
        <f>_xll.qlCalendarAdvance(Calendar,AF16,Ndays&amp;"D",,,_xll.ohTrigger(Trigger,Recalc))</f>
        <v>42205</v>
      </c>
      <c r="AH16" s="49">
        <f>IFERROR(_xll.qlIndexFixing(Eur3M_QL,AG16,TRUE,Recalc),NA())</f>
        <v>-3.0379159042707211E-5</v>
      </c>
    </row>
    <row r="17" spans="1:34" x14ac:dyDescent="0.2">
      <c r="A17" s="4"/>
      <c r="B17" s="28" t="str">
        <f>_xll.qlIMMNextCode(B16,FALSE,Trigger)</f>
        <v>N6</v>
      </c>
      <c r="C17" s="29">
        <f>_xll.qlIMMdate(B17,EvaluationDate,Trigger)</f>
        <v>42571</v>
      </c>
      <c r="D17" s="29">
        <f>_xll.qlInterestRateIndexFixingDate($D$2,$C17,Trigger)</f>
        <v>42569</v>
      </c>
      <c r="E17" s="52">
        <v>3.7304007637345221E-4</v>
      </c>
      <c r="F17" s="52">
        <v>3.8476325251282276E-4</v>
      </c>
      <c r="G17" s="38">
        <v>1.9978528811718126E-5</v>
      </c>
      <c r="H17" s="52">
        <f>_xll.qlIndexFixing(Eur3M_QL,D17,,Trigger)</f>
        <v>3.6920193034024223E-4</v>
      </c>
      <c r="I17" s="44">
        <f t="shared" si="1"/>
        <v>-3.8381460332099784E-2</v>
      </c>
      <c r="J17" s="44">
        <f t="shared" si="2"/>
        <v>0.11723176139370554</v>
      </c>
      <c r="K17" s="5"/>
      <c r="L17" s="40">
        <f t="shared" si="0"/>
        <v>0.19978528811718127</v>
      </c>
      <c r="M17" s="9">
        <v>0</v>
      </c>
      <c r="AE17" s="11" t="str">
        <f t="shared" si="3"/>
        <v>1D</v>
      </c>
      <c r="AF17" s="48">
        <f>_xll.qlCalendarAdvance(Calendar,AF16,AE17,"f",FALSE)</f>
        <v>42202</v>
      </c>
      <c r="AG17" s="48">
        <f>_xll.qlCalendarAdvance(Calendar,AF17,Ndays&amp;"D",,,_xll.ohTrigger(Trigger,Recalc))</f>
        <v>42206</v>
      </c>
      <c r="AH17" s="49">
        <f>IFERROR(_xll.qlIndexFixing(Eur3M_QL,AG17,TRUE,Recalc),NA())</f>
        <v>-2.5634038919357095E-5</v>
      </c>
    </row>
    <row r="18" spans="1:34" x14ac:dyDescent="0.2">
      <c r="A18" s="4"/>
      <c r="B18" s="28" t="str">
        <f>_xll.qlIMMNextCode(B17,FALSE,Trigger)</f>
        <v>Q6</v>
      </c>
      <c r="C18" s="29">
        <f>_xll.qlIMMdate(B18,EvaluationDate,Trigger)</f>
        <v>42599</v>
      </c>
      <c r="D18" s="29">
        <f>_xll.qlInterestRateIndexFixingDate($D$2,$C18,Trigger)</f>
        <v>42597</v>
      </c>
      <c r="E18" s="52">
        <v>4.40130337574365E-4</v>
      </c>
      <c r="F18" s="52">
        <v>4.3782578186326774E-4</v>
      </c>
      <c r="G18" s="38">
        <v>1.7361649633179443E-5</v>
      </c>
      <c r="H18" s="52">
        <f>_xll.qlIndexFixing(Eur3M_QL,D18,,Trigger)</f>
        <v>4.223439762718329E-4</v>
      </c>
      <c r="I18" s="44">
        <f t="shared" si="1"/>
        <v>-0.17786361302532105</v>
      </c>
      <c r="J18" s="44">
        <f t="shared" si="2"/>
        <v>-2.3045557110972663E-2</v>
      </c>
      <c r="K18" s="5"/>
      <c r="L18" s="40">
        <f t="shared" si="0"/>
        <v>0.17361649633179443</v>
      </c>
      <c r="M18" s="9">
        <v>0</v>
      </c>
      <c r="AE18" s="11" t="str">
        <f t="shared" si="3"/>
        <v>1D</v>
      </c>
      <c r="AF18" s="48">
        <f>_xll.qlCalendarAdvance(Calendar,AF17,AE18,"f",FALSE)</f>
        <v>42205</v>
      </c>
      <c r="AG18" s="48">
        <f>_xll.qlCalendarAdvance(Calendar,AF18,Ndays&amp;"D",,,_xll.ohTrigger(Trigger,Recalc))</f>
        <v>42207</v>
      </c>
      <c r="AH18" s="49">
        <f>IFERROR(_xll.qlIndexFixing(Eur3M_QL,AG18,TRUE,Recalc),NA())</f>
        <v>-1.6950030642889144E-5</v>
      </c>
    </row>
    <row r="19" spans="1:34" x14ac:dyDescent="0.2">
      <c r="A19" s="4"/>
      <c r="B19" s="28" t="str">
        <f>_xll.qlIMMNextCode(B18,FALSE,Trigger)</f>
        <v>U6</v>
      </c>
      <c r="C19" s="29">
        <f>_xll.qlIMMdate(B19,EvaluationDate,Trigger)</f>
        <v>42634</v>
      </c>
      <c r="D19" s="29">
        <f>_xll.qlInterestRateIndexFixingDate($D$2,$C19,Trigger)</f>
        <v>42632</v>
      </c>
      <c r="E19" s="52">
        <v>5.2330686703730043E-4</v>
      </c>
      <c r="F19" s="52">
        <v>5.2500000090744152E-4</v>
      </c>
      <c r="G19" s="38">
        <v>1.4743789554790112E-5</v>
      </c>
      <c r="H19" s="52">
        <f>_xll.qlIndexFixing(Eur3M_QL,D19,,Trigger)</f>
        <v>5.2500000047877346E-4</v>
      </c>
      <c r="I19" s="44">
        <f t="shared" si="1"/>
        <v>1.693133441473026E-2</v>
      </c>
      <c r="J19" s="44">
        <f t="shared" si="2"/>
        <v>1.6931338701410864E-2</v>
      </c>
      <c r="K19" s="5"/>
      <c r="L19" s="40">
        <f t="shared" si="0"/>
        <v>0.14743789554790113</v>
      </c>
      <c r="M19" s="9">
        <v>0</v>
      </c>
      <c r="AE19" s="11" t="str">
        <f t="shared" si="3"/>
        <v>1D</v>
      </c>
      <c r="AF19" s="48">
        <f>_xll.qlCalendarAdvance(Calendar,AF18,AE19,"f",FALSE)</f>
        <v>42206</v>
      </c>
      <c r="AG19" s="48">
        <f>_xll.qlCalendarAdvance(Calendar,AF19,Ndays&amp;"D",,,_xll.ohTrigger(Trigger,Recalc))</f>
        <v>42208</v>
      </c>
      <c r="AH19" s="49">
        <f>IFERROR(_xll.qlIndexFixing(Eur3M_QL,AG19,TRUE,Recalc),NA())</f>
        <v>-7.6235993365973398E-6</v>
      </c>
    </row>
    <row r="20" spans="1:34" x14ac:dyDescent="0.2">
      <c r="A20" s="4"/>
      <c r="B20" s="28" t="str">
        <f>_xll.qlIMMNextCode(B19,FALSE,Trigger)</f>
        <v>V6</v>
      </c>
      <c r="C20" s="29">
        <f>_xll.qlIMMdate(B20,EvaluationDate,Trigger)</f>
        <v>42662</v>
      </c>
      <c r="D20" s="29">
        <f>_xll.qlInterestRateIndexFixingDate($D$2,$C20,Trigger)</f>
        <v>42660</v>
      </c>
      <c r="E20" s="52">
        <v>6.3495041158231056E-4</v>
      </c>
      <c r="F20" s="52">
        <v>6.4071518208974609E-4</v>
      </c>
      <c r="G20" s="38">
        <v>2.5615680834602954E-5</v>
      </c>
      <c r="H20" s="52">
        <f>_xll.qlIndexFixing(Eur3M_QL,D20,,Trigger)</f>
        <v>6.4579942782286423E-4</v>
      </c>
      <c r="I20" s="44">
        <f t="shared" si="1"/>
        <v>0.10849016240553665</v>
      </c>
      <c r="J20" s="44">
        <f t="shared" si="2"/>
        <v>5.7647705074355321E-2</v>
      </c>
      <c r="K20" s="5"/>
      <c r="L20" s="40">
        <f t="shared" si="0"/>
        <v>0.25615680834602955</v>
      </c>
      <c r="M20" s="9">
        <v>0</v>
      </c>
      <c r="AE20" s="11" t="str">
        <f t="shared" si="3"/>
        <v>1D</v>
      </c>
      <c r="AF20" s="48">
        <f>_xll.qlCalendarAdvance(Calendar,AF19,AE20,"f",FALSE)</f>
        <v>42207</v>
      </c>
      <c r="AG20" s="48">
        <f>_xll.qlCalendarAdvance(Calendar,AF20,Ndays&amp;"D",,,_xll.ohTrigger(Trigger,Recalc))</f>
        <v>42209</v>
      </c>
      <c r="AH20" s="49">
        <f>IFERROR(_xll.qlIndexFixing(Eur3M_QL,AG20,TRUE,Recalc),NA())</f>
        <v>-3.3694160140246048E-6</v>
      </c>
    </row>
    <row r="21" spans="1:34" x14ac:dyDescent="0.2">
      <c r="A21" s="4"/>
      <c r="B21" s="28" t="str">
        <f>_xll.qlIMMNextCode(B20,FALSE,Trigger)</f>
        <v>X6</v>
      </c>
      <c r="C21" s="29">
        <f>_xll.qlIMMdate(B21,EvaluationDate,Trigger)</f>
        <v>42690</v>
      </c>
      <c r="D21" s="29">
        <f>_xll.qlInterestRateIndexFixingDate($D$2,$C21,Trigger)</f>
        <v>42688</v>
      </c>
      <c r="E21" s="52">
        <v>7.5228810093421394E-4</v>
      </c>
      <c r="F21" s="52">
        <v>7.5915140358680082E-4</v>
      </c>
      <c r="G21" s="38">
        <v>2.0438005303839351E-5</v>
      </c>
      <c r="H21" s="52">
        <f>_xll.qlIndexFixing(Eur3M_QL,D21,,Trigger)</f>
        <v>7.6309677408493081E-4</v>
      </c>
      <c r="I21" s="44">
        <f t="shared" si="1"/>
        <v>0.10808673150716872</v>
      </c>
      <c r="J21" s="44">
        <f t="shared" si="2"/>
        <v>6.8633026525868765E-2</v>
      </c>
      <c r="K21" s="5"/>
      <c r="L21" s="40">
        <f t="shared" si="0"/>
        <v>0.20438005303839352</v>
      </c>
      <c r="M21" s="9">
        <v>0</v>
      </c>
      <c r="AE21" s="11" t="str">
        <f t="shared" si="3"/>
        <v>1D</v>
      </c>
      <c r="AF21" s="48">
        <f>_xll.qlCalendarAdvance(Calendar,AF20,AE21,"f",FALSE)</f>
        <v>42208</v>
      </c>
      <c r="AG21" s="48">
        <f>_xll.qlCalendarAdvance(Calendar,AF21,Ndays&amp;"D",,,_xll.ohTrigger(Trigger,Recalc))</f>
        <v>42212</v>
      </c>
      <c r="AH21" s="49">
        <f>IFERROR(_xll.qlIndexFixing(Eur3M_QL,AG21,TRUE,Recalc),NA())</f>
        <v>7.8360703838752532E-7</v>
      </c>
    </row>
    <row r="22" spans="1:34" x14ac:dyDescent="0.2">
      <c r="A22" s="4"/>
      <c r="B22" s="28" t="str">
        <f>_xll.qlIMMNextCode(B21,FALSE,Trigger)</f>
        <v>Z6</v>
      </c>
      <c r="C22" s="29">
        <f>_xll.qlIMMdate(B22,EvaluationDate,Trigger)</f>
        <v>42725</v>
      </c>
      <c r="D22" s="29">
        <f>_xll.qlInterestRateIndexFixingDate($D$2,$C22,Trigger)</f>
        <v>42723</v>
      </c>
      <c r="E22" s="52">
        <v>9.0005608130770188E-4</v>
      </c>
      <c r="F22" s="52">
        <v>9.2500000118711512E-4</v>
      </c>
      <c r="G22" s="38">
        <v>2.5326977954769138E-5</v>
      </c>
      <c r="H22" s="52">
        <f>_xll.qlIndexFixing(Eur3M_QL,D22,,Trigger)</f>
        <v>9.2499999999962057E-4</v>
      </c>
      <c r="I22" s="44">
        <f t="shared" si="1"/>
        <v>0.2494391869191869</v>
      </c>
      <c r="J22" s="44">
        <f t="shared" si="2"/>
        <v>0.24943919879413237</v>
      </c>
      <c r="K22" s="5"/>
      <c r="L22" s="40">
        <f t="shared" si="0"/>
        <v>0.25326977954769136</v>
      </c>
      <c r="M22" s="9">
        <v>0</v>
      </c>
      <c r="AE22" s="11" t="str">
        <f t="shared" si="3"/>
        <v>1D</v>
      </c>
      <c r="AF22" s="48">
        <f>_xll.qlCalendarAdvance(Calendar,AF21,AE22,"f",FALSE)</f>
        <v>42209</v>
      </c>
      <c r="AG22" s="48">
        <f>_xll.qlCalendarAdvance(Calendar,AF22,Ndays&amp;"D",,,_xll.ohTrigger(Trigger,Recalc))</f>
        <v>42213</v>
      </c>
      <c r="AH22" s="49">
        <f>IFERROR(_xll.qlIndexFixing(Eur3M_QL,AG22,TRUE,Recalc),NA())</f>
        <v>4.8345750116295534E-6</v>
      </c>
    </row>
    <row r="23" spans="1:34" x14ac:dyDescent="0.2">
      <c r="A23" s="4"/>
      <c r="B23" s="28" t="str">
        <f>_xll.qlIMMNextCode(B22,FALSE,Trigger)</f>
        <v>F7</v>
      </c>
      <c r="C23" s="29">
        <f>_xll.qlIMMdate(B23,EvaluationDate,Trigger)</f>
        <v>42753</v>
      </c>
      <c r="D23" s="29">
        <f>_xll.qlInterestRateIndexFixingDate($D$2,$C23,Trigger)</f>
        <v>42751</v>
      </c>
      <c r="E23" s="52">
        <v>1.0365517417772973E-3</v>
      </c>
      <c r="F23" s="52">
        <v>1.057359265734803E-3</v>
      </c>
      <c r="G23" s="38">
        <v>2.5727195551882775E-5</v>
      </c>
      <c r="H23" s="52">
        <f>_xll.qlIndexFixing(Eur3M_QL,D23,,Trigger)</f>
        <v>1.056047704978802E-3</v>
      </c>
      <c r="I23" s="44">
        <f t="shared" si="1"/>
        <v>0.19495963201504682</v>
      </c>
      <c r="J23" s="44">
        <f t="shared" si="2"/>
        <v>0.20807523957505711</v>
      </c>
      <c r="K23" s="5"/>
      <c r="L23" s="40">
        <f t="shared" si="0"/>
        <v>0.25727195551882776</v>
      </c>
      <c r="M23" s="9">
        <v>0</v>
      </c>
      <c r="AE23" s="11" t="str">
        <f t="shared" si="3"/>
        <v>1D</v>
      </c>
      <c r="AF23" s="48">
        <f>_xll.qlCalendarAdvance(Calendar,AF22,AE23,"f",FALSE)</f>
        <v>42212</v>
      </c>
      <c r="AG23" s="48">
        <f>_xll.qlCalendarAdvance(Calendar,AF23,Ndays&amp;"D",,,_xll.ohTrigger(Trigger,Recalc))</f>
        <v>42214</v>
      </c>
      <c r="AH23" s="49">
        <f>IFERROR(_xll.qlIndexFixing(Eur3M_QL,AG23,TRUE,Recalc),NA())</f>
        <v>7.0390844001973471E-6</v>
      </c>
    </row>
    <row r="24" spans="1:34" x14ac:dyDescent="0.2">
      <c r="A24" s="4"/>
      <c r="B24" s="28" t="str">
        <f>_xll.qlIMMNextCode(B23,FALSE,Trigger)</f>
        <v>G7</v>
      </c>
      <c r="C24" s="29">
        <f>_xll.qlIMMdate(B24,EvaluationDate,Trigger)</f>
        <v>42781</v>
      </c>
      <c r="D24" s="29">
        <f>_xll.qlInterestRateIndexFixingDate($D$2,$C24,Trigger)</f>
        <v>42779</v>
      </c>
      <c r="E24" s="52">
        <v>1.1894901055241438E-3</v>
      </c>
      <c r="F24" s="52">
        <v>1.2099634150949852E-3</v>
      </c>
      <c r="G24" s="38">
        <v>2.5001358263237497E-5</v>
      </c>
      <c r="H24" s="52">
        <f>_xll.qlIndexFixing(Eur3M_QL,D24,,Trigger)</f>
        <v>1.2090159205743901E-3</v>
      </c>
      <c r="I24" s="44">
        <f t="shared" si="1"/>
        <v>0.19525815050246315</v>
      </c>
      <c r="J24" s="44">
        <f t="shared" si="2"/>
        <v>0.20473309570841419</v>
      </c>
      <c r="K24" s="5"/>
      <c r="L24" s="40">
        <f t="shared" si="0"/>
        <v>0.25001358263237494</v>
      </c>
      <c r="M24" s="9">
        <v>0</v>
      </c>
      <c r="AE24" s="11" t="str">
        <f t="shared" si="3"/>
        <v>1D</v>
      </c>
      <c r="AF24" s="48">
        <f>_xll.qlCalendarAdvance(Calendar,AF23,AE24,"f",FALSE)</f>
        <v>42213</v>
      </c>
      <c r="AG24" s="48">
        <f>_xll.qlCalendarAdvance(Calendar,AF24,Ndays&amp;"D",,,_xll.ohTrigger(Trigger,Recalc))</f>
        <v>42215</v>
      </c>
      <c r="AH24" s="49">
        <f>IFERROR(_xll.qlIndexFixing(Eur3M_QL,AG24,TRUE,Recalc),NA())</f>
        <v>1.9999999999609702E-5</v>
      </c>
    </row>
    <row r="25" spans="1:34" x14ac:dyDescent="0.2">
      <c r="A25" s="4"/>
      <c r="B25" s="28" t="str">
        <f>_xll.qlIMMNextCode(B24,FALSE,Trigger)</f>
        <v>H7</v>
      </c>
      <c r="C25" s="29">
        <f>_xll.qlIMMdate(B25,EvaluationDate,Trigger)</f>
        <v>42809</v>
      </c>
      <c r="D25" s="29">
        <f>_xll.qlInterestRateIndexFixingDate($D$2,$C25,Trigger)</f>
        <v>42807</v>
      </c>
      <c r="E25" s="52">
        <v>1.3545050163947662E-3</v>
      </c>
      <c r="F25" s="52">
        <v>1.3749999971456462E-3</v>
      </c>
      <c r="G25" s="38">
        <v>2.1151610247596882E-5</v>
      </c>
      <c r="H25" s="52">
        <f>_xll.qlIndexFixing(Eur3M_QL,D25,,Trigger)</f>
        <v>1.3749999996280084E-3</v>
      </c>
      <c r="I25" s="44">
        <f t="shared" si="1"/>
        <v>0.20494983233242245</v>
      </c>
      <c r="J25" s="44">
        <f t="shared" si="2"/>
        <v>0.20494980750880054</v>
      </c>
      <c r="K25" s="5"/>
      <c r="L25" s="40">
        <f t="shared" si="0"/>
        <v>0.2115161024759688</v>
      </c>
      <c r="M25" s="9">
        <v>0</v>
      </c>
      <c r="AE25" s="11" t="str">
        <f t="shared" si="3"/>
        <v>1D</v>
      </c>
      <c r="AF25" s="48">
        <f>_xll.qlCalendarAdvance(Calendar,AF24,AE25,"f",FALSE)</f>
        <v>42214</v>
      </c>
      <c r="AG25" s="48">
        <f>_xll.qlCalendarAdvance(Calendar,AF25,Ndays&amp;"D",,,_xll.ohTrigger(Trigger,Recalc))</f>
        <v>42216</v>
      </c>
      <c r="AH25" s="49">
        <f>IFERROR(_xll.qlIndexFixing(Eur3M_QL,AG25,TRUE,Recalc),NA())</f>
        <v>2.3531094559837562E-5</v>
      </c>
    </row>
    <row r="26" spans="1:34" x14ac:dyDescent="0.2">
      <c r="A26" s="4"/>
      <c r="B26" s="28" t="str">
        <f>_xll.qlIMMNextCode(B25,FALSE,Trigger)</f>
        <v>J7</v>
      </c>
      <c r="C26" s="29">
        <f>_xll.qlIMMdate(B26,EvaluationDate,Trigger)</f>
        <v>42844</v>
      </c>
      <c r="D26" s="29">
        <f>_xll.qlInterestRateIndexFixingDate($D$2,$C26,Trigger)</f>
        <v>42838</v>
      </c>
      <c r="E26" s="52">
        <v>1.5499654166006988E-3</v>
      </c>
      <c r="F26" s="52">
        <v>1.5648015309242737E-3</v>
      </c>
      <c r="G26" s="38">
        <v>2.3210431820615262E-5</v>
      </c>
      <c r="H26" s="52">
        <f>_xll.qlIndexFixing(Eur3M_QL,D26,,Trigger)</f>
        <v>1.5652323015416922E-3</v>
      </c>
      <c r="I26" s="44">
        <f t="shared" si="1"/>
        <v>0.15266884940993422</v>
      </c>
      <c r="J26" s="44">
        <f t="shared" si="2"/>
        <v>0.14836114323574973</v>
      </c>
      <c r="K26" s="5"/>
      <c r="L26" s="40">
        <f t="shared" si="0"/>
        <v>0.23210431820615263</v>
      </c>
      <c r="M26" s="9">
        <v>0</v>
      </c>
      <c r="AE26" s="11" t="str">
        <f t="shared" si="3"/>
        <v>1D</v>
      </c>
      <c r="AF26" s="48">
        <f>_xll.qlCalendarAdvance(Calendar,AF25,AE26,"f",FALSE)</f>
        <v>42215</v>
      </c>
      <c r="AG26" s="48">
        <f>_xll.qlCalendarAdvance(Calendar,AF26,Ndays&amp;"D",,,_xll.ohTrigger(Trigger,Recalc))</f>
        <v>42219</v>
      </c>
      <c r="AH26" s="49">
        <f>IFERROR(_xll.qlIndexFixing(Eur3M_QL,AG26,TRUE,Recalc),NA())</f>
        <v>2.6965135683473687E-5</v>
      </c>
    </row>
    <row r="27" spans="1:34" x14ac:dyDescent="0.2">
      <c r="A27" s="4"/>
      <c r="B27" s="28" t="str">
        <f>_xll.qlIMMNextCode(B26,FALSE,Trigger)</f>
        <v>K7</v>
      </c>
      <c r="C27" s="29">
        <f>_xll.qlIMMdate(B27,EvaluationDate,Trigger)</f>
        <v>42872</v>
      </c>
      <c r="D27" s="29">
        <f>_xll.qlInterestRateIndexFixingDate($D$2,$C27,Trigger)</f>
        <v>42870</v>
      </c>
      <c r="E27" s="52">
        <v>1.7124497004358953E-3</v>
      </c>
      <c r="F27" s="52">
        <v>1.7225083839408786E-3</v>
      </c>
      <c r="G27" s="38">
        <v>1.6821925263557121E-5</v>
      </c>
      <c r="H27" s="52">
        <f>_xll.qlIndexFixing(Eur3M_QL,D27,,Trigger)</f>
        <v>1.7227662421547903E-3</v>
      </c>
      <c r="I27" s="44">
        <f t="shared" si="1"/>
        <v>0.10316541718895017</v>
      </c>
      <c r="J27" s="44">
        <f t="shared" si="2"/>
        <v>0.10058683504983371</v>
      </c>
      <c r="K27" s="5"/>
      <c r="L27" s="40">
        <f t="shared" si="0"/>
        <v>0.16821925263557122</v>
      </c>
      <c r="M27" s="9">
        <v>0</v>
      </c>
      <c r="AE27" s="11" t="str">
        <f t="shared" si="3"/>
        <v>1D</v>
      </c>
      <c r="AF27" s="48">
        <f>_xll.qlCalendarAdvance(Calendar,AF26,AE27,"f",FALSE)</f>
        <v>42216</v>
      </c>
      <c r="AG27" s="48">
        <f>_xll.qlCalendarAdvance(Calendar,AF27,Ndays&amp;"D",,,_xll.ohTrigger(Trigger,Recalc))</f>
        <v>42220</v>
      </c>
      <c r="AH27" s="49">
        <f>IFERROR(_xll.qlIndexFixing(Eur3M_QL,AG27,TRUE,Recalc),NA())</f>
        <v>3.0305312165832834E-5</v>
      </c>
    </row>
    <row r="28" spans="1:34" x14ac:dyDescent="0.2">
      <c r="A28" s="4"/>
      <c r="B28" s="28" t="str">
        <f>_xll.qlIMMNextCode(B27,FALSE,Trigger)</f>
        <v>M7</v>
      </c>
      <c r="C28" s="29">
        <f>_xll.qlIMMdate(B28,EvaluationDate,Trigger)</f>
        <v>42907</v>
      </c>
      <c r="D28" s="29">
        <f>_xll.qlInterestRateIndexFixingDate($D$2,$C28,Trigger)</f>
        <v>42905</v>
      </c>
      <c r="E28" s="52">
        <v>1.910340218072058E-3</v>
      </c>
      <c r="F28" s="52">
        <v>1.9249999973456142E-3</v>
      </c>
      <c r="G28" s="38">
        <v>1.4033565860208179E-5</v>
      </c>
      <c r="H28" s="52">
        <f>_xll.qlIndexFixing(Eur3M_QL,D28,,Trigger)</f>
        <v>1.925000000285871E-3</v>
      </c>
      <c r="I28" s="44">
        <f t="shared" si="1"/>
        <v>0.14659782213813019</v>
      </c>
      <c r="J28" s="44">
        <f t="shared" si="2"/>
        <v>0.14659779273556256</v>
      </c>
      <c r="K28" s="5"/>
      <c r="L28" s="40">
        <f t="shared" si="0"/>
        <v>0.14033565860208178</v>
      </c>
      <c r="M28" s="9">
        <v>0</v>
      </c>
      <c r="AE28" s="11" t="str">
        <f t="shared" si="3"/>
        <v>1D</v>
      </c>
      <c r="AF28" s="48">
        <f>_xll.qlCalendarAdvance(Calendar,AF27,AE28,"f",FALSE)</f>
        <v>42219</v>
      </c>
      <c r="AG28" s="48">
        <f>_xll.qlCalendarAdvance(Calendar,AF28,Ndays&amp;"D",,,_xll.ohTrigger(Trigger,Recalc))</f>
        <v>42221</v>
      </c>
      <c r="AH28" s="49">
        <f>IFERROR(_xll.qlIndexFixing(Eur3M_QL,AG28,TRUE,Recalc),NA())</f>
        <v>3.6112598364434325E-5</v>
      </c>
    </row>
    <row r="29" spans="1:34" x14ac:dyDescent="0.2">
      <c r="A29" s="4"/>
      <c r="B29" s="28" t="str">
        <f>_xll.qlIMMNextCode(B28,FALSE,Trigger)</f>
        <v>N7</v>
      </c>
      <c r="C29" s="29">
        <f>_xll.qlIMMdate(B29,EvaluationDate,Trigger)</f>
        <v>42935</v>
      </c>
      <c r="D29" s="29">
        <f>_xll.qlInterestRateIndexFixingDate($D$2,$C29,Trigger)</f>
        <v>42933</v>
      </c>
      <c r="E29" s="52">
        <v>2.0856599859773576E-3</v>
      </c>
      <c r="F29" s="52">
        <v>2.0983806730247362E-3</v>
      </c>
      <c r="G29" s="38">
        <v>1.9088978572931367E-5</v>
      </c>
      <c r="H29" s="52">
        <f>_xll.qlIndexFixing(Eur3M_QL,D29,,Trigger)</f>
        <v>2.0984268936147005E-3</v>
      </c>
      <c r="I29" s="44">
        <f t="shared" si="1"/>
        <v>0.12766907637342881</v>
      </c>
      <c r="J29" s="44">
        <f t="shared" si="2"/>
        <v>0.12720687047378543</v>
      </c>
      <c r="K29" s="5"/>
      <c r="L29" s="40">
        <f t="shared" si="0"/>
        <v>0.19088978572931367</v>
      </c>
      <c r="M29" s="9">
        <v>0</v>
      </c>
      <c r="AE29" s="11" t="str">
        <f t="shared" si="3"/>
        <v>1D</v>
      </c>
      <c r="AF29" s="48">
        <f>_xll.qlCalendarAdvance(Calendar,AF28,AE29,"f",FALSE)</f>
        <v>42220</v>
      </c>
      <c r="AG29" s="48">
        <f>_xll.qlCalendarAdvance(Calendar,AF29,Ndays&amp;"D",,,_xll.ohTrigger(Trigger,Recalc))</f>
        <v>42222</v>
      </c>
      <c r="AH29" s="49">
        <f>IFERROR(_xll.qlIndexFixing(Eur3M_QL,AG29,TRUE,Recalc),NA())</f>
        <v>4.2791148195266203E-5</v>
      </c>
    </row>
    <row r="30" spans="1:34" x14ac:dyDescent="0.2">
      <c r="A30" s="4"/>
      <c r="B30" s="28" t="str">
        <f>_xll.qlIMMNextCode(B29,FALSE,Trigger)</f>
        <v>Q7</v>
      </c>
      <c r="C30" s="29">
        <f>_xll.qlIMMdate(B30,EvaluationDate,Trigger)</f>
        <v>42963</v>
      </c>
      <c r="D30" s="29">
        <f>_xll.qlInterestRateIndexFixingDate($D$2,$C30,Trigger)</f>
        <v>42961</v>
      </c>
      <c r="E30" s="52">
        <v>2.27073192168562E-3</v>
      </c>
      <c r="F30" s="52">
        <v>2.2826848316229286E-3</v>
      </c>
      <c r="G30" s="38">
        <v>2.3551890395595154E-5</v>
      </c>
      <c r="H30" s="52">
        <f>_xll.qlIndexFixing(Eur3M_QL,D30,,Trigger)</f>
        <v>2.2828368311862994E-3</v>
      </c>
      <c r="I30" s="44">
        <f t="shared" si="1"/>
        <v>0.12104909500679391</v>
      </c>
      <c r="J30" s="44">
        <f t="shared" si="2"/>
        <v>0.11952909937308631</v>
      </c>
      <c r="K30" s="5"/>
      <c r="L30" s="40">
        <f t="shared" si="0"/>
        <v>0.23551890395595154</v>
      </c>
      <c r="M30" s="9">
        <v>0</v>
      </c>
      <c r="AE30" s="11" t="str">
        <f t="shared" si="3"/>
        <v>1D</v>
      </c>
      <c r="AF30" s="48">
        <f>_xll.qlCalendarAdvance(Calendar,AF29,AE30,"f",FALSE)</f>
        <v>42221</v>
      </c>
      <c r="AG30" s="48">
        <f>_xll.qlCalendarAdvance(Calendar,AF30,Ndays&amp;"D",,,_xll.ohTrigger(Trigger,Recalc))</f>
        <v>42223</v>
      </c>
      <c r="AH30" s="49">
        <f>IFERROR(_xll.qlIndexFixing(Eur3M_QL,AG30,TRUE,Recalc),NA())</f>
        <v>4.5709833997875655E-5</v>
      </c>
    </row>
    <row r="31" spans="1:34" x14ac:dyDescent="0.2">
      <c r="A31" s="4"/>
      <c r="B31" s="28" t="str">
        <f>_xll.qlIMMNextCode(B30,FALSE,Trigger)</f>
        <v>U7</v>
      </c>
      <c r="C31" s="29">
        <f>_xll.qlIMMdate(B31,EvaluationDate,Trigger)</f>
        <v>42998</v>
      </c>
      <c r="D31" s="29">
        <f>_xll.qlInterestRateIndexFixingDate($D$2,$C31,Trigger)</f>
        <v>42996</v>
      </c>
      <c r="E31" s="52">
        <v>2.5115886778102258E-3</v>
      </c>
      <c r="F31" s="52">
        <v>2.5250000005656633E-3</v>
      </c>
      <c r="G31" s="38">
        <v>2.6849027661100915E-5</v>
      </c>
      <c r="H31" s="52">
        <f>_xll.qlIndexFixing(Eur3M_QL,D31,,Trigger)</f>
        <v>2.5249999999428646E-3</v>
      </c>
      <c r="I31" s="44">
        <f t="shared" si="1"/>
        <v>0.1341132213263877</v>
      </c>
      <c r="J31" s="44">
        <f t="shared" si="2"/>
        <v>0.1341132275543746</v>
      </c>
      <c r="K31" s="5"/>
      <c r="L31" s="40">
        <f t="shared" si="0"/>
        <v>0.26849027661100916</v>
      </c>
      <c r="M31" s="9">
        <v>0</v>
      </c>
      <c r="AE31" s="11" t="str">
        <f t="shared" si="3"/>
        <v>1D</v>
      </c>
      <c r="AF31" s="48">
        <f>_xll.qlCalendarAdvance(Calendar,AF30,AE31,"f",FALSE)</f>
        <v>42222</v>
      </c>
      <c r="AG31" s="48">
        <f>_xll.qlCalendarAdvance(Calendar,AF31,Ndays&amp;"D",,,_xll.ohTrigger(Trigger,Recalc))</f>
        <v>42226</v>
      </c>
      <c r="AH31" s="49">
        <f>IFERROR(_xll.qlIndexFixing(Eur3M_QL,AG31,TRUE,Recalc),NA())</f>
        <v>4.8553788282989103E-5</v>
      </c>
    </row>
    <row r="32" spans="1:34" x14ac:dyDescent="0.2">
      <c r="A32" s="4"/>
      <c r="B32" s="28" t="str">
        <f>_xll.qlIMMNextCode(B31,FALSE,Trigger)</f>
        <v>V7</v>
      </c>
      <c r="C32" s="29">
        <f>_xll.qlIMMdate(B32,EvaluationDate,Trigger)</f>
        <v>43026</v>
      </c>
      <c r="D32" s="29">
        <f>_xll.qlInterestRateIndexFixingDate($D$2,$C32,Trigger)</f>
        <v>43024</v>
      </c>
      <c r="E32" s="52">
        <v>2.7317410028374718E-3</v>
      </c>
      <c r="F32" s="52">
        <v>2.7378194512258118E-3</v>
      </c>
      <c r="G32" s="38">
        <v>4.0241507586607887E-5</v>
      </c>
      <c r="H32" s="52">
        <f>_xll.qlIndexFixing(Eur3M_QL,D32,,Trigger)</f>
        <v>2.7372998316749463E-3</v>
      </c>
      <c r="I32" s="44">
        <f t="shared" si="1"/>
        <v>5.5588288374744735E-2</v>
      </c>
      <c r="J32" s="44">
        <f t="shared" si="2"/>
        <v>6.0784483883399854E-2</v>
      </c>
      <c r="K32" s="5"/>
      <c r="L32" s="40">
        <f t="shared" si="0"/>
        <v>0.40241507586607889</v>
      </c>
      <c r="M32" s="9">
        <v>0</v>
      </c>
      <c r="AE32" s="11" t="str">
        <f t="shared" si="3"/>
        <v>1D</v>
      </c>
      <c r="AF32" s="48">
        <f>_xll.qlCalendarAdvance(Calendar,AF31,AE32,"f",FALSE)</f>
        <v>42223</v>
      </c>
      <c r="AG32" s="48">
        <f>_xll.qlCalendarAdvance(Calendar,AF32,Ndays&amp;"D",,,_xll.ohTrigger(Trigger,Recalc))</f>
        <v>42227</v>
      </c>
      <c r="AH32" s="49">
        <f>IFERROR(_xll.qlIndexFixing(Eur3M_QL,AG32,TRUE,Recalc),NA())</f>
        <v>5.1326199952792336E-5</v>
      </c>
    </row>
    <row r="33" spans="1:34" x14ac:dyDescent="0.2">
      <c r="A33" s="4"/>
      <c r="B33" s="28" t="str">
        <f>_xll.qlIMMNextCode(B32,FALSE,Trigger)</f>
        <v>X7</v>
      </c>
      <c r="C33" s="29">
        <f>_xll.qlIMMdate(B33,EvaluationDate,Trigger)</f>
        <v>43054</v>
      </c>
      <c r="D33" s="29">
        <f>_xll.qlInterestRateIndexFixingDate($D$2,$C33,Trigger)</f>
        <v>43052</v>
      </c>
      <c r="E33" s="52">
        <v>2.941164469315233E-3</v>
      </c>
      <c r="F33" s="52">
        <v>2.9550010046002122E-3</v>
      </c>
      <c r="G33" s="38">
        <v>4.1459207364034483E-5</v>
      </c>
      <c r="H33" s="52">
        <f>_xll.qlIndexFixing(Eur3M_QL,D33,,Trigger)</f>
        <v>2.9541690404148425E-3</v>
      </c>
      <c r="I33" s="44">
        <f t="shared" si="1"/>
        <v>0.13004571099609497</v>
      </c>
      <c r="J33" s="44">
        <f t="shared" si="2"/>
        <v>0.13836535284979246</v>
      </c>
      <c r="K33" s="5"/>
      <c r="L33" s="40">
        <f t="shared" si="0"/>
        <v>0.41459207364034484</v>
      </c>
      <c r="M33" s="9">
        <v>0</v>
      </c>
      <c r="AE33" s="11" t="str">
        <f t="shared" si="3"/>
        <v>1D</v>
      </c>
      <c r="AF33" s="48">
        <f>_xll.qlCalendarAdvance(Calendar,AF32,AE33,"f",FALSE)</f>
        <v>42226</v>
      </c>
      <c r="AG33" s="48">
        <f>_xll.qlCalendarAdvance(Calendar,AF33,Ndays&amp;"D",,,_xll.ohTrigger(Trigger,Recalc))</f>
        <v>42228</v>
      </c>
      <c r="AH33" s="49">
        <f>IFERROR(_xll.qlIndexFixing(Eur3M_QL,AG33,TRUE,Recalc),NA())</f>
        <v>5.5983822871998069E-5</v>
      </c>
    </row>
    <row r="34" spans="1:34" x14ac:dyDescent="0.2">
      <c r="A34" s="4"/>
      <c r="B34" s="28" t="str">
        <f>_xll.qlIMMNextCode(B33,FALSE,Trigger)</f>
        <v>Z7</v>
      </c>
      <c r="C34" s="29">
        <f>_xll.qlIMMdate(B34,EvaluationDate,Trigger)</f>
        <v>43089</v>
      </c>
      <c r="D34" s="29">
        <f>_xll.qlInterestRateIndexFixingDate($D$2,$C34,Trigger)</f>
        <v>43087</v>
      </c>
      <c r="E34" s="52">
        <v>3.2076094306482416E-3</v>
      </c>
      <c r="F34" s="52">
        <v>3.2249999999995893E-3</v>
      </c>
      <c r="G34" s="38">
        <v>4.6109496826569897E-5</v>
      </c>
      <c r="H34" s="52">
        <f>_xll.qlIndexFixing(Eur3M_QL,D34,,Trigger)</f>
        <v>3.2249999999995893E-3</v>
      </c>
      <c r="I34" s="44">
        <f t="shared" si="1"/>
        <v>0.17390569351347693</v>
      </c>
      <c r="J34" s="44">
        <f t="shared" si="2"/>
        <v>0.17390569351347693</v>
      </c>
      <c r="K34" s="5"/>
      <c r="L34" s="40">
        <f t="shared" si="0"/>
        <v>0.46109496826569896</v>
      </c>
      <c r="M34" s="9">
        <v>0</v>
      </c>
      <c r="AE34" s="11" t="str">
        <f t="shared" si="3"/>
        <v>1D</v>
      </c>
      <c r="AF34" s="48">
        <f>_xll.qlCalendarAdvance(Calendar,AF33,AE34,"f",FALSE)</f>
        <v>42227</v>
      </c>
      <c r="AG34" s="48">
        <f>_xll.qlCalendarAdvance(Calendar,AF34,Ndays&amp;"D",,,_xll.ohTrigger(Trigger,Recalc))</f>
        <v>42229</v>
      </c>
      <c r="AH34" s="49">
        <f>IFERROR(_xll.qlIndexFixing(Eur3M_QL,AG34,TRUE,Recalc),NA())</f>
        <v>6.1764199036121311E-5</v>
      </c>
    </row>
    <row r="35" spans="1:34" x14ac:dyDescent="0.2">
      <c r="A35" s="4"/>
      <c r="B35" s="28" t="str">
        <f>_xll.qlIMMNextCode(B34,FALSE,Trigger)</f>
        <v>F8</v>
      </c>
      <c r="C35" s="29">
        <f>_xll.qlIMMdate(B35,EvaluationDate,Trigger)</f>
        <v>43117</v>
      </c>
      <c r="D35" s="29">
        <f>_xll.qlInterestRateIndexFixingDate($D$2,$C35,Trigger)</f>
        <v>43115</v>
      </c>
      <c r="E35" s="52">
        <v>3.4392742071022975E-3</v>
      </c>
      <c r="F35" s="52">
        <v>3.4501209718085235E-3</v>
      </c>
      <c r="G35" s="38">
        <v>4.7688257495590457E-5</v>
      </c>
      <c r="H35" s="52">
        <f>_xll.qlIndexFixing(Eur3M_QL,D35,,Trigger)</f>
        <v>3.4523848066498886E-3</v>
      </c>
      <c r="I35" s="44">
        <f t="shared" si="1"/>
        <v>0.13110599547591031</v>
      </c>
      <c r="J35" s="44">
        <f t="shared" si="2"/>
        <v>0.10846764706225978</v>
      </c>
      <c r="K35" s="5"/>
      <c r="L35" s="40">
        <f t="shared" si="0"/>
        <v>0.47688257495590458</v>
      </c>
      <c r="M35" s="9">
        <v>0</v>
      </c>
      <c r="AE35" s="11" t="str">
        <f t="shared" si="3"/>
        <v>1D</v>
      </c>
      <c r="AF35" s="48">
        <f>_xll.qlCalendarAdvance(Calendar,AF34,AE35,"f",FALSE)</f>
        <v>42228</v>
      </c>
      <c r="AG35" s="48">
        <f>_xll.qlCalendarAdvance(Calendar,AF35,Ndays&amp;"D",,,_xll.ohTrigger(Trigger,Recalc))</f>
        <v>42230</v>
      </c>
      <c r="AH35" s="49">
        <f>IFERROR(_xll.qlIndexFixing(Eur3M_QL,AG35,TRUE,Recalc),NA())</f>
        <v>6.4226731648727678E-5</v>
      </c>
    </row>
    <row r="36" spans="1:34" x14ac:dyDescent="0.2">
      <c r="A36" s="4"/>
      <c r="B36" s="28" t="str">
        <f>_xll.qlIMMNextCode(B35,FALSE,Trigger)</f>
        <v>G8</v>
      </c>
      <c r="C36" s="29">
        <f>_xll.qlIMMdate(B36,EvaluationDate,Trigger)</f>
        <v>43152</v>
      </c>
      <c r="D36" s="29">
        <f>_xll.qlInterestRateIndexFixingDate($D$2,$C36,Trigger)</f>
        <v>43150</v>
      </c>
      <c r="E36" s="52">
        <v>3.7577581628247887E-3</v>
      </c>
      <c r="F36" s="52">
        <v>3.7360523226063736E-3</v>
      </c>
      <c r="G36" s="38">
        <v>4.6531192517581885E-5</v>
      </c>
      <c r="H36" s="52">
        <f>_xll.qlIndexFixing(Eur3M_QL,D36,,Trigger)</f>
        <v>3.7418873693954935E-3</v>
      </c>
      <c r="I36" s="44">
        <f t="shared" si="1"/>
        <v>-0.15870793429295216</v>
      </c>
      <c r="J36" s="44">
        <f t="shared" si="2"/>
        <v>-0.21705840218415146</v>
      </c>
      <c r="K36" s="5"/>
      <c r="L36" s="40">
        <f t="shared" si="0"/>
        <v>0.46531192517581887</v>
      </c>
      <c r="M36" s="9">
        <v>0</v>
      </c>
      <c r="AE36" s="11" t="str">
        <f t="shared" si="3"/>
        <v>1D</v>
      </c>
      <c r="AF36" s="48">
        <f>_xll.qlCalendarAdvance(Calendar,AF35,AE36,"f",FALSE)</f>
        <v>42229</v>
      </c>
      <c r="AG36" s="48">
        <f>_xll.qlCalendarAdvance(Calendar,AF36,Ndays&amp;"D",,,_xll.ohTrigger(Trigger,Recalc))</f>
        <v>42233</v>
      </c>
      <c r="AH36" s="49">
        <f>IFERROR(_xll.qlIndexFixing(Eur3M_QL,AG36,TRUE,Recalc),NA())</f>
        <v>6.6636855336308173E-5</v>
      </c>
    </row>
    <row r="37" spans="1:34" x14ac:dyDescent="0.2">
      <c r="A37" s="4"/>
      <c r="B37" s="28" t="str">
        <f>_xll.qlIMMNextCode(B36,FALSE,Trigger)</f>
        <v>H8</v>
      </c>
      <c r="C37" s="29">
        <f>_xll.qlIMMdate(B37,EvaluationDate,Trigger)</f>
        <v>43180</v>
      </c>
      <c r="D37" s="29">
        <f>_xll.qlInterestRateIndexFixingDate($D$2,$C37,Trigger)</f>
        <v>43178</v>
      </c>
      <c r="E37" s="52">
        <v>4.0430911016679531E-3</v>
      </c>
      <c r="F37" s="52">
        <v>3.9953905982850401E-3</v>
      </c>
      <c r="G37" s="38">
        <v>4.5876296034493515E-5</v>
      </c>
      <c r="H37" s="52">
        <f>_xll.qlIndexFixing(Eur3M_QL,D37,,Trigger)</f>
        <v>4.0034755468747853E-3</v>
      </c>
      <c r="I37" s="44">
        <f t="shared" si="1"/>
        <v>-0.39615554793167795</v>
      </c>
      <c r="J37" s="44">
        <f t="shared" si="2"/>
        <v>-0.47700503382912957</v>
      </c>
      <c r="K37" s="5"/>
      <c r="L37" s="40">
        <f t="shared" si="0"/>
        <v>0.45876296034493513</v>
      </c>
      <c r="M37" s="9">
        <v>0</v>
      </c>
      <c r="AE37" s="11" t="str">
        <f t="shared" si="3"/>
        <v>1D</v>
      </c>
      <c r="AF37" s="48">
        <f>_xll.qlCalendarAdvance(Calendar,AF36,AE37,"f",FALSE)</f>
        <v>42230</v>
      </c>
      <c r="AG37" s="48">
        <f>_xll.qlCalendarAdvance(Calendar,AF37,Ndays&amp;"D",,,_xll.ohTrigger(Trigger,Recalc))</f>
        <v>42234</v>
      </c>
      <c r="AH37" s="49">
        <f>IFERROR(_xll.qlIndexFixing(Eur3M_QL,AG37,TRUE,Recalc),NA())</f>
        <v>6.8997759080115784E-5</v>
      </c>
    </row>
    <row r="38" spans="1:34" x14ac:dyDescent="0.2">
      <c r="A38" s="4"/>
      <c r="B38" s="30" t="str">
        <f>_xll.qlIMMNextCode(B37,FALSE,Trigger)</f>
        <v>J8</v>
      </c>
      <c r="C38" s="31">
        <f>_xll.qlIMMdate(B38,EvaluationDate,Trigger)</f>
        <v>43208</v>
      </c>
      <c r="D38" s="31">
        <f>_xll.qlInterestRateIndexFixingDate($D$2,$C38,Trigger)</f>
        <v>43206</v>
      </c>
      <c r="E38" s="53">
        <v>4.3087396708311344E-3</v>
      </c>
      <c r="F38" s="53">
        <v>4.2525718342883443E-3</v>
      </c>
      <c r="G38" s="39">
        <v>4.3994815670938669E-5</v>
      </c>
      <c r="H38" s="53">
        <f>_xll.qlIndexFixing(Eur3M_QL,D38,,Trigger)</f>
        <v>4.2612356996295404E-3</v>
      </c>
      <c r="I38" s="45">
        <f t="shared" si="1"/>
        <v>-0.47503971201593931</v>
      </c>
      <c r="J38" s="45">
        <f t="shared" si="2"/>
        <v>-0.56167836542790095</v>
      </c>
      <c r="K38" s="5"/>
      <c r="L38" s="40">
        <f t="shared" si="0"/>
        <v>0.4399481567093867</v>
      </c>
      <c r="M38" s="9">
        <v>0</v>
      </c>
      <c r="AE38" s="11" t="str">
        <f t="shared" si="3"/>
        <v>1D</v>
      </c>
      <c r="AF38" s="48">
        <f>_xll.qlCalendarAdvance(Calendar,AF37,AE38,"f",FALSE)</f>
        <v>42233</v>
      </c>
      <c r="AG38" s="48">
        <f>_xll.qlCalendarAdvance(Calendar,AF38,Ndays&amp;"D",,,_xll.ohTrigger(Trigger,Recalc))</f>
        <v>42235</v>
      </c>
      <c r="AH38" s="49">
        <f>IFERROR(_xll.qlIndexFixing(Eur3M_QL,AG38,TRUE,Recalc),NA())</f>
        <v>7.2801079248412204E-5</v>
      </c>
    </row>
    <row r="39" spans="1:34" ht="12" thickBot="1" x14ac:dyDescent="0.25">
      <c r="A39" s="6"/>
      <c r="B39" s="7"/>
      <c r="C39" s="7"/>
      <c r="D39" s="7"/>
      <c r="E39" s="7"/>
      <c r="F39" s="7"/>
      <c r="G39" s="7"/>
      <c r="H39" s="7"/>
      <c r="I39" s="7"/>
      <c r="J39" s="7"/>
      <c r="K39" s="8"/>
      <c r="AE39" s="11" t="str">
        <f t="shared" si="3"/>
        <v>1D</v>
      </c>
      <c r="AF39" s="48">
        <f>_xll.qlCalendarAdvance(Calendar,AF38,AE39,"f",FALSE)</f>
        <v>42234</v>
      </c>
      <c r="AG39" s="48">
        <f>_xll.qlCalendarAdvance(Calendar,AF39,Ndays&amp;"D",,,_xll.ohTrigger(Trigger,Recalc))</f>
        <v>42236</v>
      </c>
      <c r="AH39" s="49">
        <f>IFERROR(_xll.qlIndexFixing(Eur3M_QL,AG39,TRUE,Recalc),NA())</f>
        <v>7.8012954689276199E-5</v>
      </c>
    </row>
    <row r="40" spans="1:34" x14ac:dyDescent="0.2">
      <c r="AE40" s="11" t="str">
        <f t="shared" si="3"/>
        <v>1D</v>
      </c>
      <c r="AF40" s="48">
        <f>_xll.qlCalendarAdvance(Calendar,AF39,AE40,"f",FALSE)</f>
        <v>42235</v>
      </c>
      <c r="AG40" s="48">
        <f>_xll.qlCalendarAdvance(Calendar,AF40,Ndays&amp;"D",,,_xll.ohTrigger(Trigger,Recalc))</f>
        <v>42237</v>
      </c>
      <c r="AH40" s="49">
        <f>IFERROR(_xll.qlIndexFixing(Eur3M_QL,AG40,TRUE,Recalc),NA())</f>
        <v>8.017559383703869E-5</v>
      </c>
    </row>
    <row r="41" spans="1:34" x14ac:dyDescent="0.2">
      <c r="AE41" s="11" t="str">
        <f t="shared" si="3"/>
        <v>1D</v>
      </c>
      <c r="AF41" s="48">
        <f>_xll.qlCalendarAdvance(Calendar,AF40,AE41,"f",FALSE)</f>
        <v>42236</v>
      </c>
      <c r="AG41" s="48">
        <f>_xll.qlCalendarAdvance(Calendar,AF41,Ndays&amp;"D",,,_xll.ohTrigger(Trigger,Recalc))</f>
        <v>42240</v>
      </c>
      <c r="AH41" s="49">
        <f>IFERROR(_xll.qlIndexFixing(Eur3M_QL,AG41,TRUE,Recalc),NA())</f>
        <v>8.2308147146632592E-5</v>
      </c>
    </row>
    <row r="42" spans="1:34" x14ac:dyDescent="0.2">
      <c r="AE42" s="11" t="str">
        <f t="shared" si="3"/>
        <v>1D</v>
      </c>
      <c r="AF42" s="48">
        <f>_xll.qlCalendarAdvance(Calendar,AF41,AE42,"f",FALSE)</f>
        <v>42237</v>
      </c>
      <c r="AG42" s="48">
        <f>_xll.qlCalendarAdvance(Calendar,AF42,Ndays&amp;"D",,,_xll.ohTrigger(Trigger,Recalc))</f>
        <v>42241</v>
      </c>
      <c r="AH42" s="49">
        <f>IFERROR(_xll.qlIndexFixing(Eur3M_QL,AG42,TRUE,Recalc),NA())</f>
        <v>8.4413803667951611E-5</v>
      </c>
    </row>
    <row r="43" spans="1:34" x14ac:dyDescent="0.2">
      <c r="AE43" s="11" t="str">
        <f t="shared" si="3"/>
        <v>1D</v>
      </c>
      <c r="AF43" s="48">
        <f>_xll.qlCalendarAdvance(Calendar,AF42,AE43,"f",FALSE)</f>
        <v>42240</v>
      </c>
      <c r="AG43" s="48">
        <f>_xll.qlCalendarAdvance(Calendar,AF43,Ndays&amp;"D",,,_xll.ohTrigger(Trigger,Recalc))</f>
        <v>42242</v>
      </c>
      <c r="AH43" s="49">
        <f>IFERROR(_xll.qlIndexFixing(Eur3M_QL,AG43,TRUE,Recalc),NA())</f>
        <v>8.7634914553188045E-5</v>
      </c>
    </row>
    <row r="44" spans="1:34" x14ac:dyDescent="0.2">
      <c r="AE44" s="11" t="str">
        <f t="shared" si="3"/>
        <v>1D</v>
      </c>
      <c r="AF44" s="48">
        <f>_xll.qlCalendarAdvance(Calendar,AF43,AE44,"f",FALSE)</f>
        <v>42241</v>
      </c>
      <c r="AG44" s="48">
        <f>_xll.qlCalendarAdvance(Calendar,AF44,Ndays&amp;"D",,,_xll.ohTrigger(Trigger,Recalc))</f>
        <v>42243</v>
      </c>
      <c r="AH44" s="49">
        <f>IFERROR(_xll.qlIndexFixing(Eur3M_QL,AG44,TRUE,Recalc),NA())</f>
        <v>9.2108522914352626E-5</v>
      </c>
    </row>
    <row r="45" spans="1:34" x14ac:dyDescent="0.2">
      <c r="AE45" s="11" t="str">
        <f t="shared" si="3"/>
        <v>1D</v>
      </c>
      <c r="AF45" s="48">
        <f>_xll.qlCalendarAdvance(Calendar,AF44,AE45,"f",FALSE)</f>
        <v>42242</v>
      </c>
      <c r="AG45" s="48">
        <f>_xll.qlCalendarAdvance(Calendar,AF45,Ndays&amp;"D",,,_xll.ohTrigger(Trigger,Recalc))</f>
        <v>42244</v>
      </c>
      <c r="AH45" s="49">
        <f>IFERROR(_xll.qlIndexFixing(Eur3M_QL,AG45,TRUE,Recalc),NA())</f>
        <v>1.16302026025574E-4</v>
      </c>
    </row>
    <row r="46" spans="1:34" x14ac:dyDescent="0.2">
      <c r="AE46" s="11" t="str">
        <f t="shared" si="3"/>
        <v>1D</v>
      </c>
      <c r="AF46" s="48">
        <f>_xll.qlCalendarAdvance(Calendar,AF45,AE46,"f",FALSE)</f>
        <v>42243</v>
      </c>
      <c r="AG46" s="48">
        <f>_xll.qlCalendarAdvance(Calendar,AF46,Ndays&amp;"D",,,_xll.ohTrigger(Trigger,Recalc))</f>
        <v>42247</v>
      </c>
      <c r="AH46" s="49">
        <f>IFERROR(_xll.qlIndexFixing(Eur3M_QL,AG46,TRUE,Recalc),NA())</f>
        <v>1.1833244523064966E-4</v>
      </c>
    </row>
    <row r="47" spans="1:34" x14ac:dyDescent="0.2">
      <c r="AE47" s="11" t="str">
        <f t="shared" si="3"/>
        <v>1D</v>
      </c>
      <c r="AF47" s="48">
        <f>_xll.qlCalendarAdvance(Calendar,AF46,AE47,"f",FALSE)</f>
        <v>42244</v>
      </c>
      <c r="AG47" s="48">
        <f>_xll.qlCalendarAdvance(Calendar,AF47,Ndays&amp;"D",,,_xll.ohTrigger(Trigger,Recalc))</f>
        <v>42248</v>
      </c>
      <c r="AH47" s="49">
        <f>IFERROR(_xll.qlIndexFixing(Eur3M_QL,AG47,TRUE,Recalc),NA())</f>
        <v>1.2035341148828951E-4</v>
      </c>
    </row>
    <row r="48" spans="1:34" x14ac:dyDescent="0.2">
      <c r="AE48" s="11" t="str">
        <f t="shared" si="3"/>
        <v>1D</v>
      </c>
      <c r="AF48" s="48">
        <f>_xll.qlCalendarAdvance(Calendar,AF47,AE48,"f",FALSE)</f>
        <v>42247</v>
      </c>
      <c r="AG48" s="48">
        <f>_xll.qlCalendarAdvance(Calendar,AF48,Ndays&amp;"D",,,_xll.ohTrigger(Trigger,Recalc))</f>
        <v>42249</v>
      </c>
      <c r="AH48" s="49">
        <f>IFERROR(_xll.qlIndexFixing(Eur3M_QL,AG48,TRUE,Recalc),NA())</f>
        <v>1.2236131250561115E-4</v>
      </c>
    </row>
    <row r="49" spans="31:34" x14ac:dyDescent="0.2">
      <c r="AE49" s="11" t="str">
        <f t="shared" si="3"/>
        <v>1D</v>
      </c>
      <c r="AF49" s="48">
        <f>_xll.qlCalendarAdvance(Calendar,AF48,AE49,"f",FALSE)</f>
        <v>42248</v>
      </c>
      <c r="AG49" s="48">
        <f>_xll.qlCalendarAdvance(Calendar,AF49,Ndays&amp;"D",,,_xll.ohTrigger(Trigger,Recalc))</f>
        <v>42250</v>
      </c>
      <c r="AH49" s="49">
        <f>IFERROR(_xll.qlIndexFixing(Eur3M_QL,AG49,TRUE,Recalc),NA())</f>
        <v>1.2829750739070948E-4</v>
      </c>
    </row>
    <row r="50" spans="31:34" x14ac:dyDescent="0.2">
      <c r="AE50" s="11" t="str">
        <f t="shared" si="3"/>
        <v>1D</v>
      </c>
      <c r="AF50" s="48">
        <f>_xll.qlCalendarAdvance(Calendar,AF49,AE50,"f",FALSE)</f>
        <v>42249</v>
      </c>
      <c r="AG50" s="48">
        <f>_xll.qlCalendarAdvance(Calendar,AF50,Ndays&amp;"D",,,_xll.ohTrigger(Trigger,Recalc))</f>
        <v>42251</v>
      </c>
      <c r="AH50" s="49">
        <f>IFERROR(_xll.qlIndexFixing(Eur3M_QL,AG50,TRUE,Recalc),NA())</f>
        <v>1.3024403070774622E-4</v>
      </c>
    </row>
    <row r="51" spans="31:34" x14ac:dyDescent="0.2">
      <c r="AE51" s="11" t="str">
        <f t="shared" si="3"/>
        <v>1D</v>
      </c>
      <c r="AF51" s="48">
        <f>_xll.qlCalendarAdvance(Calendar,AF50,AE51,"f",FALSE)</f>
        <v>42250</v>
      </c>
      <c r="AG51" s="48">
        <f>_xll.qlCalendarAdvance(Calendar,AF51,Ndays&amp;"D",,,_xll.ohTrigger(Trigger,Recalc))</f>
        <v>42254</v>
      </c>
      <c r="AH51" s="49">
        <f>IFERROR(_xll.qlIndexFixing(Eur3M_QL,AG51,TRUE,Recalc),NA())</f>
        <v>1.321729304026609E-4</v>
      </c>
    </row>
    <row r="52" spans="31:34" x14ac:dyDescent="0.2">
      <c r="AE52" s="11" t="str">
        <f t="shared" si="3"/>
        <v>1D</v>
      </c>
      <c r="AF52" s="48">
        <f>_xll.qlCalendarAdvance(Calendar,AF51,AE52,"f",FALSE)</f>
        <v>42251</v>
      </c>
      <c r="AG52" s="48">
        <f>_xll.qlCalendarAdvance(Calendar,AF52,Ndays&amp;"D",,,_xll.ohTrigger(Trigger,Recalc))</f>
        <v>42255</v>
      </c>
      <c r="AH52" s="49">
        <f>IFERROR(_xll.qlIndexFixing(Eur3M_QL,AG52,TRUE,Recalc),NA())</f>
        <v>1.3408329479417354E-4</v>
      </c>
    </row>
    <row r="53" spans="31:34" x14ac:dyDescent="0.2">
      <c r="AE53" s="11" t="str">
        <f t="shared" si="3"/>
        <v>1D</v>
      </c>
      <c r="AF53" s="48">
        <f>_xll.qlCalendarAdvance(Calendar,AF52,AE53,"f",FALSE)</f>
        <v>42254</v>
      </c>
      <c r="AG53" s="48">
        <f>_xll.qlCalendarAdvance(Calendar,AF53,Ndays&amp;"D",,,_xll.ohTrigger(Trigger,Recalc))</f>
        <v>42256</v>
      </c>
      <c r="AH53" s="49">
        <f>IFERROR(_xll.qlIndexFixing(Eur3M_QL,AG53,TRUE,Recalc),NA())</f>
        <v>1.3597421220100427E-4</v>
      </c>
    </row>
    <row r="54" spans="31:34" x14ac:dyDescent="0.2">
      <c r="AE54" s="11" t="str">
        <f t="shared" si="3"/>
        <v>1D</v>
      </c>
      <c r="AF54" s="48">
        <f>_xll.qlCalendarAdvance(Calendar,AF53,AE54,"f",FALSE)</f>
        <v>42255</v>
      </c>
      <c r="AG54" s="48">
        <f>_xll.qlCalendarAdvance(Calendar,AF54,Ndays&amp;"D",,,_xll.ohTrigger(Trigger,Recalc))</f>
        <v>42257</v>
      </c>
      <c r="AH54" s="49">
        <f>IFERROR(_xll.qlIndexFixing(Eur3M_QL,AG54,TRUE,Recalc),NA())</f>
        <v>1.4152116565756314E-4</v>
      </c>
    </row>
    <row r="55" spans="31:34" x14ac:dyDescent="0.2">
      <c r="AE55" s="11" t="str">
        <f t="shared" si="3"/>
        <v>1D</v>
      </c>
      <c r="AF55" s="48">
        <f>_xll.qlCalendarAdvance(Calendar,AF54,AE55,"f",FALSE)</f>
        <v>42256</v>
      </c>
      <c r="AG55" s="48">
        <f>_xll.qlCalendarAdvance(Calendar,AF55,Ndays&amp;"D",,,_xll.ohTrigger(Trigger,Recalc))</f>
        <v>42258</v>
      </c>
      <c r="AH55" s="49">
        <f>IFERROR(_xll.qlIndexFixing(Eur3M_QL,AG55,TRUE,Recalc),NA())</f>
        <v>1.4332517826543234E-4</v>
      </c>
    </row>
    <row r="56" spans="31:34" x14ac:dyDescent="0.2">
      <c r="AE56" s="11" t="str">
        <f t="shared" si="3"/>
        <v>1D</v>
      </c>
      <c r="AF56" s="48">
        <f>_xll.qlCalendarAdvance(Calendar,AF55,AE56,"f",FALSE)</f>
        <v>42257</v>
      </c>
      <c r="AG56" s="48">
        <f>_xll.qlCalendarAdvance(Calendar,AF56,Ndays&amp;"D",,,_xll.ohTrigger(Trigger,Recalc))</f>
        <v>42261</v>
      </c>
      <c r="AH56" s="49">
        <f>IFERROR(_xll.qlIndexFixing(Eur3M_QL,AG56,TRUE,Recalc),NA())</f>
        <v>1.4510518545147538E-4</v>
      </c>
    </row>
    <row r="57" spans="31:34" x14ac:dyDescent="0.2">
      <c r="AE57" s="11" t="str">
        <f t="shared" si="3"/>
        <v>1D</v>
      </c>
      <c r="AF57" s="48">
        <f>_xll.qlCalendarAdvance(Calendar,AF56,AE57,"f",FALSE)</f>
        <v>42258</v>
      </c>
      <c r="AG57" s="48">
        <f>_xll.qlCalendarAdvance(Calendar,AF57,Ndays&amp;"D",,,_xll.ohTrigger(Trigger,Recalc))</f>
        <v>42262</v>
      </c>
      <c r="AH57" s="49">
        <f>IFERROR(_xll.qlIndexFixing(Eur3M_QL,AG57,TRUE,Recalc),NA())</f>
        <v>1.4686027552562815E-4</v>
      </c>
    </row>
    <row r="58" spans="31:34" x14ac:dyDescent="0.2">
      <c r="AE58" s="11" t="str">
        <f t="shared" si="3"/>
        <v>1D</v>
      </c>
      <c r="AF58" s="48">
        <f>_xll.qlCalendarAdvance(Calendar,AF57,AE58,"f",FALSE)</f>
        <v>42261</v>
      </c>
      <c r="AG58" s="48">
        <f>_xll.qlCalendarAdvance(Calendar,AF58,Ndays&amp;"D",,,_xll.ohTrigger(Trigger,Recalc))</f>
        <v>42263</v>
      </c>
      <c r="AH58" s="49">
        <f>IFERROR(_xll.qlIndexFixing(Eur3M_QL,AG58,TRUE,Recalc),NA())</f>
        <v>1.4858953679606969E-4</v>
      </c>
    </row>
    <row r="59" spans="31:34" x14ac:dyDescent="0.2">
      <c r="AE59" s="11" t="str">
        <f t="shared" si="3"/>
        <v>1D</v>
      </c>
      <c r="AF59" s="48">
        <f>_xll.qlCalendarAdvance(Calendar,AF58,AE59,"f",FALSE)</f>
        <v>42262</v>
      </c>
      <c r="AG59" s="48">
        <f>_xll.qlCalendarAdvance(Calendar,AF59,Ndays&amp;"D",,,_xll.ohTrigger(Trigger,Recalc))</f>
        <v>42264</v>
      </c>
      <c r="AH59" s="49">
        <f>IFERROR(_xll.qlIndexFixing(Eur3M_QL,AG59,TRUE,Recalc),NA())</f>
        <v>1.5361323084495725E-4</v>
      </c>
    </row>
    <row r="60" spans="31:34" x14ac:dyDescent="0.2">
      <c r="AE60" s="11" t="str">
        <f t="shared" si="3"/>
        <v>1D</v>
      </c>
      <c r="AF60" s="48">
        <f>_xll.qlCalendarAdvance(Calendar,AF59,AE60,"f",FALSE)</f>
        <v>42263</v>
      </c>
      <c r="AG60" s="48">
        <f>_xll.qlCalendarAdvance(Calendar,AF60,Ndays&amp;"D",,,_xll.ohTrigger(Trigger,Recalc))</f>
        <v>42265</v>
      </c>
      <c r="AH60" s="49">
        <f>IFERROR(_xll.qlIndexFixing(Eur3M_QL,AG60,TRUE,Recalc),NA())</f>
        <v>1.5523005995687046E-4</v>
      </c>
    </row>
    <row r="61" spans="31:34" x14ac:dyDescent="0.2">
      <c r="AE61" s="11" t="str">
        <f t="shared" si="3"/>
        <v>1D</v>
      </c>
      <c r="AF61" s="48">
        <f>_xll.qlCalendarAdvance(Calendar,AF60,AE61,"f",FALSE)</f>
        <v>42264</v>
      </c>
      <c r="AG61" s="48">
        <f>_xll.qlCalendarAdvance(Calendar,AF61,Ndays&amp;"D",,,_xll.ohTrigger(Trigger,Recalc))</f>
        <v>42268</v>
      </c>
      <c r="AH61" s="49">
        <f>IFERROR(_xll.qlIndexFixing(Eur3M_QL,AG61,TRUE,Recalc),NA())</f>
        <v>1.568165017883994E-4</v>
      </c>
    </row>
    <row r="62" spans="31:34" x14ac:dyDescent="0.2">
      <c r="AE62" s="11" t="str">
        <f t="shared" si="3"/>
        <v>1D</v>
      </c>
      <c r="AF62" s="48">
        <f>_xll.qlCalendarAdvance(Calendar,AF61,AE62,"f",FALSE)</f>
        <v>42265</v>
      </c>
      <c r="AG62" s="48">
        <f>_xll.qlCalendarAdvance(Calendar,AF62,Ndays&amp;"D",,,_xll.ohTrigger(Trigger,Recalc))</f>
        <v>42269</v>
      </c>
      <c r="AH62" s="49">
        <f>IFERROR(_xll.qlIndexFixing(Eur3M_QL,AG62,TRUE,Recalc),NA())</f>
        <v>1.583716446415742E-4</v>
      </c>
    </row>
    <row r="63" spans="31:34" x14ac:dyDescent="0.2">
      <c r="AE63" s="11" t="str">
        <f t="shared" si="3"/>
        <v>1D</v>
      </c>
      <c r="AF63" s="48">
        <f>_xll.qlCalendarAdvance(Calendar,AF62,AE63,"f",FALSE)</f>
        <v>42268</v>
      </c>
      <c r="AG63" s="48">
        <f>_xll.qlCalendarAdvance(Calendar,AF63,Ndays&amp;"D",,,_xll.ohTrigger(Trigger,Recalc))</f>
        <v>42270</v>
      </c>
      <c r="AH63" s="49">
        <f>IFERROR(_xll.qlIndexFixing(Eur3M_QL,AG63,TRUE,Recalc),NA())</f>
        <v>1.6014016413190319E-4</v>
      </c>
    </row>
    <row r="64" spans="31:34" x14ac:dyDescent="0.2">
      <c r="AE64" s="11" t="str">
        <f t="shared" si="3"/>
        <v>1D</v>
      </c>
      <c r="AF64" s="48">
        <f>_xll.qlCalendarAdvance(Calendar,AF63,AE64,"f",FALSE)</f>
        <v>42269</v>
      </c>
      <c r="AG64" s="48">
        <f>_xll.qlCalendarAdvance(Calendar,AF64,Ndays&amp;"D",,,_xll.ohTrigger(Trigger,Recalc))</f>
        <v>42271</v>
      </c>
      <c r="AH64" s="49">
        <f>IFERROR(_xll.qlIndexFixing(Eur3M_QL,AG64,TRUE,Recalc),NA())</f>
        <v>1.642609923025506E-4</v>
      </c>
    </row>
    <row r="65" spans="31:34" x14ac:dyDescent="0.2">
      <c r="AE65" s="11" t="str">
        <f t="shared" si="3"/>
        <v>1D</v>
      </c>
      <c r="AF65" s="48">
        <f>_xll.qlCalendarAdvance(Calendar,AF64,AE65,"f",FALSE)</f>
        <v>42270</v>
      </c>
      <c r="AG65" s="48">
        <f>_xll.qlCalendarAdvance(Calendar,AF65,Ndays&amp;"D",,,_xll.ohTrigger(Trigger,Recalc))</f>
        <v>42272</v>
      </c>
      <c r="AH65" s="49">
        <f>IFERROR(_xll.qlIndexFixing(Eur3M_QL,AG65,TRUE,Recalc),NA())</f>
        <v>1.6564596477947364E-4</v>
      </c>
    </row>
    <row r="66" spans="31:34" x14ac:dyDescent="0.2">
      <c r="AE66" s="11" t="str">
        <f t="shared" si="3"/>
        <v>1D</v>
      </c>
      <c r="AF66" s="48">
        <f>_xll.qlCalendarAdvance(Calendar,AF65,AE66,"f",FALSE)</f>
        <v>42271</v>
      </c>
      <c r="AG66" s="48">
        <f>_xll.qlCalendarAdvance(Calendar,AF66,Ndays&amp;"D",,,_xll.ohTrigger(Trigger,Recalc))</f>
        <v>42275</v>
      </c>
      <c r="AH66" s="49">
        <f>IFERROR(_xll.qlIndexFixing(Eur3M_QL,AG66,TRUE,Recalc),NA())</f>
        <v>1.6709067922152221E-4</v>
      </c>
    </row>
    <row r="67" spans="31:34" x14ac:dyDescent="0.2">
      <c r="AE67" s="11" t="str">
        <f t="shared" si="3"/>
        <v>1D</v>
      </c>
      <c r="AF67" s="48">
        <f>_xll.qlCalendarAdvance(Calendar,AF66,AE67,"f",FALSE)</f>
        <v>42272</v>
      </c>
      <c r="AG67" s="48">
        <f>_xll.qlCalendarAdvance(Calendar,AF67,Ndays&amp;"D",,,_xll.ohTrigger(Trigger,Recalc))</f>
        <v>42276</v>
      </c>
      <c r="AH67" s="49">
        <f>IFERROR(_xll.qlIndexFixing(Eur3M_QL,AG67,TRUE,Recalc),NA())</f>
        <v>1.6886710438737245E-4</v>
      </c>
    </row>
    <row r="68" spans="31:34" x14ac:dyDescent="0.2">
      <c r="AE68" s="11" t="str">
        <f t="shared" si="3"/>
        <v>1D</v>
      </c>
      <c r="AF68" s="48">
        <f>_xll.qlCalendarAdvance(Calendar,AF67,AE68,"f",FALSE)</f>
        <v>42275</v>
      </c>
      <c r="AG68" s="48">
        <f>_xll.qlCalendarAdvance(Calendar,AF68,Ndays&amp;"D",,,_xll.ohTrigger(Trigger,Recalc))</f>
        <v>42277</v>
      </c>
      <c r="AH68" s="49">
        <f>IFERROR(_xll.qlIndexFixing(Eur3M_QL,AG68,TRUE,Recalc),NA())</f>
        <v>1.6999999999881766E-4</v>
      </c>
    </row>
    <row r="69" spans="31:34" x14ac:dyDescent="0.2">
      <c r="AE69" s="11" t="str">
        <f t="shared" si="3"/>
        <v>1D</v>
      </c>
      <c r="AF69" s="48">
        <f>_xll.qlCalendarAdvance(Calendar,AF68,AE69,"f",FALSE)</f>
        <v>42276</v>
      </c>
      <c r="AG69" s="48">
        <f>_xll.qlCalendarAdvance(Calendar,AF69,Ndays&amp;"D",,,_xll.ohTrigger(Trigger,Recalc))</f>
        <v>42278</v>
      </c>
      <c r="AH69" s="49">
        <f>IFERROR(_xll.qlIndexFixing(Eur3M_QL,AG69,TRUE,Recalc),NA())</f>
        <v>1.7321722981532224E-4</v>
      </c>
    </row>
    <row r="70" spans="31:34" x14ac:dyDescent="0.2">
      <c r="AE70" s="11" t="str">
        <f t="shared" ref="AE70:AE133" si="4">AE69</f>
        <v>1D</v>
      </c>
      <c r="AF70" s="48">
        <f>_xll.qlCalendarAdvance(Calendar,AF69,AE70,"f",FALSE)</f>
        <v>42277</v>
      </c>
      <c r="AG70" s="48">
        <f>_xll.qlCalendarAdvance(Calendar,AF70,Ndays&amp;"D",,,_xll.ohTrigger(Trigger,Recalc))</f>
        <v>42279</v>
      </c>
      <c r="AH70" s="49">
        <f>IFERROR(_xll.qlIndexFixing(Eur3M_QL,AG70,TRUE,Recalc),NA())</f>
        <v>1.7428111062225128E-4</v>
      </c>
    </row>
    <row r="71" spans="31:34" x14ac:dyDescent="0.2">
      <c r="AE71" s="11" t="str">
        <f t="shared" si="4"/>
        <v>1D</v>
      </c>
      <c r="AF71" s="48">
        <f>_xll.qlCalendarAdvance(Calendar,AF70,AE71,"f",FALSE)</f>
        <v>42278</v>
      </c>
      <c r="AG71" s="48">
        <f>_xll.qlCalendarAdvance(Calendar,AF71,Ndays&amp;"D",,,_xll.ohTrigger(Trigger,Recalc))</f>
        <v>42282</v>
      </c>
      <c r="AH71" s="49">
        <f>IFERROR(_xll.qlIndexFixing(Eur3M_QL,AG71,TRUE,Recalc),NA())</f>
        <v>1.7529456888564849E-4</v>
      </c>
    </row>
    <row r="72" spans="31:34" x14ac:dyDescent="0.2">
      <c r="AE72" s="11" t="str">
        <f t="shared" si="4"/>
        <v>1D</v>
      </c>
      <c r="AF72" s="48">
        <f>_xll.qlCalendarAdvance(Calendar,AF71,AE72,"f",FALSE)</f>
        <v>42279</v>
      </c>
      <c r="AG72" s="48">
        <f>_xll.qlCalendarAdvance(Calendar,AF72,Ndays&amp;"D",,,_xll.ohTrigger(Trigger,Recalc))</f>
        <v>42283</v>
      </c>
      <c r="AH72" s="49">
        <f>IFERROR(_xll.qlIndexFixing(Eur3M_QL,AG72,TRUE,Recalc),NA())</f>
        <v>1.7626021337610479E-4</v>
      </c>
    </row>
    <row r="73" spans="31:34" x14ac:dyDescent="0.2">
      <c r="AE73" s="11" t="str">
        <f t="shared" si="4"/>
        <v>1D</v>
      </c>
      <c r="AF73" s="48">
        <f>_xll.qlCalendarAdvance(Calendar,AF72,AE73,"f",FALSE)</f>
        <v>42282</v>
      </c>
      <c r="AG73" s="48">
        <f>_xll.qlCalendarAdvance(Calendar,AF73,Ndays&amp;"D",,,_xll.ohTrigger(Trigger,Recalc))</f>
        <v>42284</v>
      </c>
      <c r="AH73" s="49">
        <f>IFERROR(_xll.qlIndexFixing(Eur3M_QL,AG73,TRUE,Recalc),NA())</f>
        <v>1.7766594896294783E-4</v>
      </c>
    </row>
    <row r="74" spans="31:34" x14ac:dyDescent="0.2">
      <c r="AE74" s="11" t="str">
        <f t="shared" si="4"/>
        <v>1D</v>
      </c>
      <c r="AF74" s="48">
        <f>_xll.qlCalendarAdvance(Calendar,AF73,AE74,"f",FALSE)</f>
        <v>42283</v>
      </c>
      <c r="AG74" s="48">
        <f>_xll.qlCalendarAdvance(Calendar,AF74,Ndays&amp;"D",,,_xll.ohTrigger(Trigger,Recalc))</f>
        <v>42285</v>
      </c>
      <c r="AH74" s="49">
        <f>IFERROR(_xll.qlIndexFixing(Eur3M_QL,AG74,TRUE,Recalc),NA())</f>
        <v>1.7969682915935684E-4</v>
      </c>
    </row>
    <row r="75" spans="31:34" x14ac:dyDescent="0.2">
      <c r="AE75" s="11" t="str">
        <f t="shared" si="4"/>
        <v>1D</v>
      </c>
      <c r="AF75" s="48">
        <f>_xll.qlCalendarAdvance(Calendar,AF74,AE75,"f",FALSE)</f>
        <v>42284</v>
      </c>
      <c r="AG75" s="48">
        <f>_xll.qlCalendarAdvance(Calendar,AF75,Ndays&amp;"D",,,_xll.ohTrigger(Trigger,Recalc))</f>
        <v>42286</v>
      </c>
      <c r="AH75" s="49">
        <f>IFERROR(_xll.qlIndexFixing(Eur3M_QL,AG75,TRUE,Recalc),NA())</f>
        <v>1.8046253648212161E-4</v>
      </c>
    </row>
    <row r="76" spans="31:34" x14ac:dyDescent="0.2">
      <c r="AE76" s="11" t="str">
        <f t="shared" si="4"/>
        <v>1D</v>
      </c>
      <c r="AF76" s="48">
        <f>_xll.qlCalendarAdvance(Calendar,AF75,AE76,"f",FALSE)</f>
        <v>42285</v>
      </c>
      <c r="AG76" s="48">
        <f>_xll.qlCalendarAdvance(Calendar,AF76,Ndays&amp;"D",,,_xll.ohTrigger(Trigger,Recalc))</f>
        <v>42289</v>
      </c>
      <c r="AH76" s="49">
        <f>IFERROR(_xll.qlIndexFixing(Eur3M_QL,AG76,TRUE,Recalc),NA())</f>
        <v>1.8119608273716437E-4</v>
      </c>
    </row>
    <row r="77" spans="31:34" x14ac:dyDescent="0.2">
      <c r="AE77" s="11" t="str">
        <f t="shared" si="4"/>
        <v>1D</v>
      </c>
      <c r="AF77" s="48">
        <f>_xll.qlCalendarAdvance(Calendar,AF76,AE77,"f",FALSE)</f>
        <v>42286</v>
      </c>
      <c r="AG77" s="48">
        <f>_xll.qlCalendarAdvance(Calendar,AF77,Ndays&amp;"D",,,_xll.ohTrigger(Trigger,Recalc))</f>
        <v>42290</v>
      </c>
      <c r="AH77" s="49">
        <f>IFERROR(_xll.qlIndexFixing(Eur3M_QL,AG77,TRUE,Recalc),NA())</f>
        <v>1.8190007671766659E-4</v>
      </c>
    </row>
    <row r="78" spans="31:34" x14ac:dyDescent="0.2">
      <c r="AE78" s="11" t="str">
        <f t="shared" si="4"/>
        <v>1D</v>
      </c>
      <c r="AF78" s="48">
        <f>_xll.qlCalendarAdvance(Calendar,AF77,AE78,"f",FALSE)</f>
        <v>42289</v>
      </c>
      <c r="AG78" s="48">
        <f>_xll.qlCalendarAdvance(Calendar,AF78,Ndays&amp;"D",,,_xll.ohTrigger(Trigger,Recalc))</f>
        <v>42291</v>
      </c>
      <c r="AH78" s="49">
        <f>IFERROR(_xll.qlIndexFixing(Eur3M_QL,AG78,TRUE,Recalc),NA())</f>
        <v>1.8319423503357178E-4</v>
      </c>
    </row>
    <row r="79" spans="31:34" x14ac:dyDescent="0.2">
      <c r="AE79" s="11" t="str">
        <f t="shared" si="4"/>
        <v>1D</v>
      </c>
      <c r="AF79" s="48">
        <f>_xll.qlCalendarAdvance(Calendar,AF78,AE79,"f",FALSE)</f>
        <v>42290</v>
      </c>
      <c r="AG79" s="48">
        <f>_xll.qlCalendarAdvance(Calendar,AF79,Ndays&amp;"D",,,_xll.ohTrigger(Trigger,Recalc))</f>
        <v>42292</v>
      </c>
      <c r="AH79" s="49">
        <f>IFERROR(_xll.qlIndexFixing(Eur3M_QL,AG79,TRUE,Recalc),NA())</f>
        <v>1.8447270589691897E-4</v>
      </c>
    </row>
    <row r="80" spans="31:34" x14ac:dyDescent="0.2">
      <c r="AE80" s="11" t="str">
        <f t="shared" si="4"/>
        <v>1D</v>
      </c>
      <c r="AF80" s="48">
        <f>_xll.qlCalendarAdvance(Calendar,AF79,AE80,"f",FALSE)</f>
        <v>42291</v>
      </c>
      <c r="AG80" s="48">
        <f>_xll.qlCalendarAdvance(Calendar,AF80,Ndays&amp;"D",,,_xll.ohTrigger(Trigger,Recalc))</f>
        <v>42293</v>
      </c>
      <c r="AH80" s="49">
        <f>IFERROR(_xll.qlIndexFixing(Eur3M_QL,AG80,TRUE,Recalc),NA())</f>
        <v>1.8506807052321369E-4</v>
      </c>
    </row>
    <row r="81" spans="31:34" x14ac:dyDescent="0.2">
      <c r="AE81" s="11" t="str">
        <f t="shared" si="4"/>
        <v>1D</v>
      </c>
      <c r="AF81" s="48">
        <f>_xll.qlCalendarAdvance(Calendar,AF80,AE81,"f",FALSE)</f>
        <v>42292</v>
      </c>
      <c r="AG81" s="48">
        <f>_xll.qlCalendarAdvance(Calendar,AF81,Ndays&amp;"D",,,_xll.ohTrigger(Trigger,Recalc))</f>
        <v>42296</v>
      </c>
      <c r="AH81" s="49">
        <f>IFERROR(_xll.qlIndexFixing(Eur3M_QL,AG81,TRUE,Recalc),NA())</f>
        <v>1.8564953569574652E-4</v>
      </c>
    </row>
    <row r="82" spans="31:34" x14ac:dyDescent="0.2">
      <c r="AE82" s="11" t="str">
        <f t="shared" si="4"/>
        <v>1D</v>
      </c>
      <c r="AF82" s="48">
        <f>_xll.qlCalendarAdvance(Calendar,AF81,AE82,"f",FALSE)</f>
        <v>42293</v>
      </c>
      <c r="AG82" s="48">
        <f>_xll.qlCalendarAdvance(Calendar,AF82,Ndays&amp;"D",,,_xll.ohTrigger(Trigger,Recalc))</f>
        <v>42297</v>
      </c>
      <c r="AH82" s="49">
        <f>IFERROR(_xll.qlIndexFixing(Eur3M_QL,AG82,TRUE,Recalc),NA())</f>
        <v>1.8621971022507637E-4</v>
      </c>
    </row>
    <row r="83" spans="31:34" x14ac:dyDescent="0.2">
      <c r="AE83" s="11" t="str">
        <f t="shared" si="4"/>
        <v>1D</v>
      </c>
      <c r="AF83" s="48">
        <f>_xll.qlCalendarAdvance(Calendar,AF82,AE83,"f",FALSE)</f>
        <v>42296</v>
      </c>
      <c r="AG83" s="48">
        <f>_xll.qlCalendarAdvance(Calendar,AF83,Ndays&amp;"D",,,_xll.ohTrigger(Trigger,Recalc))</f>
        <v>42298</v>
      </c>
      <c r="AH83" s="49">
        <f>IFERROR(_xll.qlIndexFixing(Eur3M_QL,AG83,TRUE,Recalc),NA())</f>
        <v>1.8746063520374285E-4</v>
      </c>
    </row>
    <row r="84" spans="31:34" x14ac:dyDescent="0.2">
      <c r="AE84" s="11" t="str">
        <f t="shared" si="4"/>
        <v>1D</v>
      </c>
      <c r="AF84" s="48">
        <f>_xll.qlCalendarAdvance(Calendar,AF83,AE84,"f",FALSE)</f>
        <v>42297</v>
      </c>
      <c r="AG84" s="48">
        <f>_xll.qlCalendarAdvance(Calendar,AF84,Ndays&amp;"D",,,_xll.ohTrigger(Trigger,Recalc))</f>
        <v>42299</v>
      </c>
      <c r="AH84" s="49">
        <f>IFERROR(_xll.qlIndexFixing(Eur3M_QL,AG84,TRUE,Recalc),NA())</f>
        <v>1.8843967816064278E-4</v>
      </c>
    </row>
    <row r="85" spans="31:34" x14ac:dyDescent="0.2">
      <c r="AE85" s="11" t="str">
        <f t="shared" si="4"/>
        <v>1D</v>
      </c>
      <c r="AF85" s="48">
        <f>_xll.qlCalendarAdvance(Calendar,AF84,AE85,"f",FALSE)</f>
        <v>42298</v>
      </c>
      <c r="AG85" s="48">
        <f>_xll.qlCalendarAdvance(Calendar,AF85,Ndays&amp;"D",,,_xll.ohTrigger(Trigger,Recalc))</f>
        <v>42300</v>
      </c>
      <c r="AH85" s="49">
        <f>IFERROR(_xll.qlIndexFixing(Eur3M_QL,AG85,TRUE,Recalc),NA())</f>
        <v>1.8899253167578448E-4</v>
      </c>
    </row>
    <row r="86" spans="31:34" x14ac:dyDescent="0.2">
      <c r="AE86" s="11" t="str">
        <f t="shared" si="4"/>
        <v>1D</v>
      </c>
      <c r="AF86" s="48">
        <f>_xll.qlCalendarAdvance(Calendar,AF85,AE86,"f",FALSE)</f>
        <v>42299</v>
      </c>
      <c r="AG86" s="48">
        <f>_xll.qlCalendarAdvance(Calendar,AF86,Ndays&amp;"D",,,_xll.ohTrigger(Trigger,Recalc))</f>
        <v>42303</v>
      </c>
      <c r="AH86" s="49">
        <f>IFERROR(_xll.qlIndexFixing(Eur3M_QL,AG86,TRUE,Recalc),NA())</f>
        <v>1.8954974744148694E-4</v>
      </c>
    </row>
    <row r="87" spans="31:34" x14ac:dyDescent="0.2">
      <c r="AE87" s="11" t="str">
        <f t="shared" si="4"/>
        <v>1D</v>
      </c>
      <c r="AF87" s="48">
        <f>_xll.qlCalendarAdvance(Calendar,AF86,AE87,"f",FALSE)</f>
        <v>42300</v>
      </c>
      <c r="AG87" s="48">
        <f>_xll.qlCalendarAdvance(Calendar,AF87,Ndays&amp;"D",,,_xll.ohTrigger(Trigger,Recalc))</f>
        <v>42304</v>
      </c>
      <c r="AH87" s="49">
        <f>IFERROR(_xll.qlIndexFixing(Eur3M_QL,AG87,TRUE,Recalc),NA())</f>
        <v>1.9011393427699778E-4</v>
      </c>
    </row>
    <row r="88" spans="31:34" x14ac:dyDescent="0.2">
      <c r="AE88" s="11" t="str">
        <f t="shared" si="4"/>
        <v>1D</v>
      </c>
      <c r="AF88" s="48">
        <f>_xll.qlCalendarAdvance(Calendar,AF87,AE88,"f",FALSE)</f>
        <v>42303</v>
      </c>
      <c r="AG88" s="48">
        <f>_xll.qlCalendarAdvance(Calendar,AF88,Ndays&amp;"D",,,_xll.ohTrigger(Trigger,Recalc))</f>
        <v>42305</v>
      </c>
      <c r="AH88" s="49">
        <f>IFERROR(_xll.qlIndexFixing(Eur3M_QL,AG88,TRUE,Recalc),NA())</f>
        <v>1.9035236937549525E-4</v>
      </c>
    </row>
    <row r="89" spans="31:34" x14ac:dyDescent="0.2">
      <c r="AE89" s="11" t="str">
        <f t="shared" si="4"/>
        <v>1D</v>
      </c>
      <c r="AF89" s="48">
        <f>_xll.qlCalendarAdvance(Calendar,AF88,AE89,"f",FALSE)</f>
        <v>42304</v>
      </c>
      <c r="AG89" s="48">
        <f>_xll.qlCalendarAdvance(Calendar,AF89,Ndays&amp;"D",,,_xll.ohTrigger(Trigger,Recalc))</f>
        <v>42306</v>
      </c>
      <c r="AH89" s="49">
        <f>IFERROR(_xll.qlIndexFixing(Eur3M_QL,AG89,TRUE,Recalc),NA())</f>
        <v>1.9249256878375021E-4</v>
      </c>
    </row>
    <row r="90" spans="31:34" x14ac:dyDescent="0.2">
      <c r="AE90" s="11" t="str">
        <f t="shared" si="4"/>
        <v>1D</v>
      </c>
      <c r="AF90" s="48">
        <f>_xll.qlCalendarAdvance(Calendar,AF89,AE90,"f",FALSE)</f>
        <v>42305</v>
      </c>
      <c r="AG90" s="48">
        <f>_xll.qlCalendarAdvance(Calendar,AF90,Ndays&amp;"D",,,_xll.ohTrigger(Trigger,Recalc))</f>
        <v>42307</v>
      </c>
      <c r="AH90" s="49">
        <f>IFERROR(_xll.qlIndexFixing(Eur3M_QL,AG90,TRUE,Recalc),NA())</f>
        <v>1.931307433334772E-4</v>
      </c>
    </row>
    <row r="91" spans="31:34" x14ac:dyDescent="0.2">
      <c r="AE91" s="11" t="str">
        <f t="shared" si="4"/>
        <v>1D</v>
      </c>
      <c r="AF91" s="48">
        <f>_xll.qlCalendarAdvance(Calendar,AF90,AE91,"f",FALSE)</f>
        <v>42306</v>
      </c>
      <c r="AG91" s="48">
        <f>_xll.qlCalendarAdvance(Calendar,AF91,Ndays&amp;"D",,,_xll.ohTrigger(Trigger,Recalc))</f>
        <v>42310</v>
      </c>
      <c r="AH91" s="49">
        <f>IFERROR(_xll.qlIndexFixing(Eur3M_QL,AG91,TRUE,Recalc),NA())</f>
        <v>1.9378767503990161E-4</v>
      </c>
    </row>
    <row r="92" spans="31:34" x14ac:dyDescent="0.2">
      <c r="AE92" s="11" t="str">
        <f t="shared" si="4"/>
        <v>1D</v>
      </c>
      <c r="AF92" s="48">
        <f>_xll.qlCalendarAdvance(Calendar,AF91,AE92,"f",FALSE)</f>
        <v>42307</v>
      </c>
      <c r="AG92" s="48">
        <f>_xll.qlCalendarAdvance(Calendar,AF92,Ndays&amp;"D",,,_xll.ohTrigger(Trigger,Recalc))</f>
        <v>42311</v>
      </c>
      <c r="AH92" s="49">
        <f>IFERROR(_xll.qlIndexFixing(Eur3M_QL,AG92,TRUE,Recalc),NA())</f>
        <v>1.9445921264716267E-4</v>
      </c>
    </row>
    <row r="93" spans="31:34" x14ac:dyDescent="0.2">
      <c r="AE93" s="11" t="str">
        <f t="shared" si="4"/>
        <v>1D</v>
      </c>
      <c r="AF93" s="48">
        <f>_xll.qlCalendarAdvance(Calendar,AF92,AE93,"f",FALSE)</f>
        <v>42310</v>
      </c>
      <c r="AG93" s="48">
        <f>_xll.qlCalendarAdvance(Calendar,AF93,Ndays&amp;"D",,,_xll.ohTrigger(Trigger,Recalc))</f>
        <v>42312</v>
      </c>
      <c r="AH93" s="49">
        <f>IFERROR(_xll.qlIndexFixing(Eur3M_QL,AG93,TRUE,Recalc),NA())</f>
        <v>1.9566410963031155E-4</v>
      </c>
    </row>
    <row r="94" spans="31:34" x14ac:dyDescent="0.2">
      <c r="AE94" s="11" t="str">
        <f t="shared" si="4"/>
        <v>1D</v>
      </c>
      <c r="AF94" s="48">
        <f>_xll.qlCalendarAdvance(Calendar,AF93,AE94,"f",FALSE)</f>
        <v>42311</v>
      </c>
      <c r="AG94" s="48">
        <f>_xll.qlCalendarAdvance(Calendar,AF94,Ndays&amp;"D",,,_xll.ohTrigger(Trigger,Recalc))</f>
        <v>42313</v>
      </c>
      <c r="AH94" s="49">
        <f>IFERROR(_xll.qlIndexFixing(Eur3M_QL,AG94,TRUE,Recalc),NA())</f>
        <v>1.9725680227146981E-4</v>
      </c>
    </row>
    <row r="95" spans="31:34" x14ac:dyDescent="0.2">
      <c r="AE95" s="11" t="str">
        <f t="shared" si="4"/>
        <v>1D</v>
      </c>
      <c r="AF95" s="48">
        <f>_xll.qlCalendarAdvance(Calendar,AF94,AE95,"f",FALSE)</f>
        <v>42312</v>
      </c>
      <c r="AG95" s="48">
        <f>_xll.qlCalendarAdvance(Calendar,AF95,Ndays&amp;"D",,,_xll.ohTrigger(Trigger,Recalc))</f>
        <v>42314</v>
      </c>
      <c r="AH95" s="49">
        <f>IFERROR(_xll.qlIndexFixing(Eur3M_QL,AG95,TRUE,Recalc),NA())</f>
        <v>1.9797540451179122E-4</v>
      </c>
    </row>
    <row r="96" spans="31:34" x14ac:dyDescent="0.2">
      <c r="AE96" s="11" t="str">
        <f t="shared" si="4"/>
        <v>1D</v>
      </c>
      <c r="AF96" s="48">
        <f>_xll.qlCalendarAdvance(Calendar,AF95,AE96,"f",FALSE)</f>
        <v>42313</v>
      </c>
      <c r="AG96" s="48">
        <f>_xll.qlCalendarAdvance(Calendar,AF96,Ndays&amp;"D",,,_xll.ohTrigger(Trigger,Recalc))</f>
        <v>42317</v>
      </c>
      <c r="AH96" s="49">
        <f>IFERROR(_xll.qlIndexFixing(Eur3M_QL,AG96,TRUE,Recalc),NA())</f>
        <v>1.9869822669650657E-4</v>
      </c>
    </row>
    <row r="97" spans="31:34" x14ac:dyDescent="0.2">
      <c r="AE97" s="11" t="str">
        <f t="shared" si="4"/>
        <v>1D</v>
      </c>
      <c r="AF97" s="48">
        <f>_xll.qlCalendarAdvance(Calendar,AF96,AE97,"f",FALSE)</f>
        <v>42314</v>
      </c>
      <c r="AG97" s="48">
        <f>_xll.qlCalendarAdvance(Calendar,AF97,Ndays&amp;"D",,,_xll.ohTrigger(Trigger,Recalc))</f>
        <v>42318</v>
      </c>
      <c r="AH97" s="49">
        <f>IFERROR(_xll.qlIndexFixing(Eur3M_QL,AG97,TRUE,Recalc),NA())</f>
        <v>1.9942353782679328E-4</v>
      </c>
    </row>
    <row r="98" spans="31:34" x14ac:dyDescent="0.2">
      <c r="AE98" s="11" t="str">
        <f t="shared" si="4"/>
        <v>1D</v>
      </c>
      <c r="AF98" s="48">
        <f>_xll.qlCalendarAdvance(Calendar,AF97,AE98,"f",FALSE)</f>
        <v>42317</v>
      </c>
      <c r="AG98" s="48">
        <f>_xll.qlCalendarAdvance(Calendar,AF98,Ndays&amp;"D",,,_xll.ohTrigger(Trigger,Recalc))</f>
        <v>42319</v>
      </c>
      <c r="AH98" s="49">
        <f>IFERROR(_xll.qlIndexFixing(Eur3M_QL,AG98,TRUE,Recalc),NA())</f>
        <v>2.0043078466457057E-4</v>
      </c>
    </row>
    <row r="99" spans="31:34" x14ac:dyDescent="0.2">
      <c r="AE99" s="11" t="str">
        <f t="shared" si="4"/>
        <v>1D</v>
      </c>
      <c r="AF99" s="48">
        <f>_xll.qlCalendarAdvance(Calendar,AF98,AE99,"f",FALSE)</f>
        <v>42318</v>
      </c>
      <c r="AG99" s="48">
        <f>_xll.qlCalendarAdvance(Calendar,AF99,Ndays&amp;"D",,,_xll.ohTrigger(Trigger,Recalc))</f>
        <v>42320</v>
      </c>
      <c r="AH99" s="49">
        <f>IFERROR(_xll.qlIndexFixing(Eur3M_QL,AG99,TRUE,Recalc),NA())</f>
        <v>2.0231505182372771E-4</v>
      </c>
    </row>
    <row r="100" spans="31:34" x14ac:dyDescent="0.2">
      <c r="AE100" s="11" t="str">
        <f t="shared" si="4"/>
        <v>1D</v>
      </c>
      <c r="AF100" s="48">
        <f>_xll.qlCalendarAdvance(Calendar,AF99,AE100,"f",FALSE)</f>
        <v>42319</v>
      </c>
      <c r="AG100" s="48">
        <f>_xll.qlCalendarAdvance(Calendar,AF100,Ndays&amp;"D",,,_xll.ohTrigger(Trigger,Recalc))</f>
        <v>42321</v>
      </c>
      <c r="AH100" s="49">
        <f>IFERROR(_xll.qlIndexFixing(Eur3M_QL,AG100,TRUE,Recalc),NA())</f>
        <v>2.0302684268389356E-4</v>
      </c>
    </row>
    <row r="101" spans="31:34" x14ac:dyDescent="0.2">
      <c r="AE101" s="11" t="str">
        <f t="shared" si="4"/>
        <v>1D</v>
      </c>
      <c r="AF101" s="48">
        <f>_xll.qlCalendarAdvance(Calendar,AF100,AE101,"f",FALSE)</f>
        <v>42320</v>
      </c>
      <c r="AG101" s="48">
        <f>_xll.qlCalendarAdvance(Calendar,AF101,Ndays&amp;"D",,,_xll.ohTrigger(Trigger,Recalc))</f>
        <v>42324</v>
      </c>
      <c r="AH101" s="49">
        <f>IFERROR(_xll.qlIndexFixing(Eur3M_QL,AG101,TRUE,Recalc),NA())</f>
        <v>2.0373073648105591E-4</v>
      </c>
    </row>
    <row r="102" spans="31:34" x14ac:dyDescent="0.2">
      <c r="AE102" s="11" t="str">
        <f t="shared" si="4"/>
        <v>1D</v>
      </c>
      <c r="AF102" s="48">
        <f>_xll.qlCalendarAdvance(Calendar,AF101,AE102,"f",FALSE)</f>
        <v>42321</v>
      </c>
      <c r="AG102" s="48">
        <f>_xll.qlCalendarAdvance(Calendar,AF102,Ndays&amp;"D",,,_xll.ohTrigger(Trigger,Recalc))</f>
        <v>42325</v>
      </c>
      <c r="AH102" s="49">
        <f>IFERROR(_xll.qlIndexFixing(Eur3M_QL,AG102,TRUE,Recalc),NA())</f>
        <v>2.0442500220857235E-4</v>
      </c>
    </row>
    <row r="103" spans="31:34" x14ac:dyDescent="0.2">
      <c r="AE103" s="11" t="str">
        <f t="shared" si="4"/>
        <v>1D</v>
      </c>
      <c r="AF103" s="48">
        <f>_xll.qlCalendarAdvance(Calendar,AF102,AE103,"f",FALSE)</f>
        <v>42324</v>
      </c>
      <c r="AG103" s="48">
        <f>_xll.qlCalendarAdvance(Calendar,AF103,Ndays&amp;"D",,,_xll.ohTrigger(Trigger,Recalc))</f>
        <v>42326</v>
      </c>
      <c r="AH103" s="49">
        <f>IFERROR(_xll.qlIndexFixing(Eur3M_QL,AG103,TRUE,Recalc),NA())</f>
        <v>2.0505593687218039E-4</v>
      </c>
    </row>
    <row r="104" spans="31:34" x14ac:dyDescent="0.2">
      <c r="AE104" s="11" t="str">
        <f t="shared" si="4"/>
        <v>1D</v>
      </c>
      <c r="AF104" s="48">
        <f>_xll.qlCalendarAdvance(Calendar,AF103,AE104,"f",FALSE)</f>
        <v>42325</v>
      </c>
      <c r="AG104" s="48">
        <f>_xll.qlCalendarAdvance(Calendar,AF104,Ndays&amp;"D",,,_xll.ohTrigger(Trigger,Recalc))</f>
        <v>42327</v>
      </c>
      <c r="AH104" s="49">
        <f>IFERROR(_xll.qlIndexFixing(Eur3M_QL,AG104,TRUE,Recalc),NA())</f>
        <v>2.0707116426500329E-4</v>
      </c>
    </row>
    <row r="105" spans="31:34" x14ac:dyDescent="0.2">
      <c r="AE105" s="11" t="str">
        <f t="shared" si="4"/>
        <v>1D</v>
      </c>
      <c r="AF105" s="48">
        <f>_xll.qlCalendarAdvance(Calendar,AF104,AE105,"f",FALSE)</f>
        <v>42326</v>
      </c>
      <c r="AG105" s="48">
        <f>_xll.qlCalendarAdvance(Calendar,AF105,Ndays&amp;"D",,,_xll.ohTrigger(Trigger,Recalc))</f>
        <v>42328</v>
      </c>
      <c r="AH105" s="49">
        <f>IFERROR(_xll.qlIndexFixing(Eur3M_QL,AG105,TRUE,Recalc),NA())</f>
        <v>2.0769132451511305E-4</v>
      </c>
    </row>
    <row r="106" spans="31:34" x14ac:dyDescent="0.2">
      <c r="AE106" s="11" t="str">
        <f t="shared" si="4"/>
        <v>1D</v>
      </c>
      <c r="AF106" s="48">
        <f>_xll.qlCalendarAdvance(Calendar,AF105,AE106,"f",FALSE)</f>
        <v>42327</v>
      </c>
      <c r="AG106" s="48">
        <f>_xll.qlCalendarAdvance(Calendar,AF106,Ndays&amp;"D",,,_xll.ohTrigger(Trigger,Recalc))</f>
        <v>42331</v>
      </c>
      <c r="AH106" s="49">
        <f>IFERROR(_xll.qlIndexFixing(Eur3M_QL,AG106,TRUE,Recalc),NA())</f>
        <v>2.0829147063921414E-4</v>
      </c>
    </row>
    <row r="107" spans="31:34" x14ac:dyDescent="0.2">
      <c r="AE107" s="11" t="str">
        <f t="shared" si="4"/>
        <v>1D</v>
      </c>
      <c r="AF107" s="48">
        <f>_xll.qlCalendarAdvance(Calendar,AF106,AE107,"f",FALSE)</f>
        <v>42328</v>
      </c>
      <c r="AG107" s="48">
        <f>_xll.qlCalendarAdvance(Calendar,AF107,Ndays&amp;"D",,,_xll.ohTrigger(Trigger,Recalc))</f>
        <v>42332</v>
      </c>
      <c r="AH107" s="49">
        <f>IFERROR(_xll.qlIndexFixing(Eur3M_QL,AG107,TRUE,Recalc),NA())</f>
        <v>2.0886987162284438E-4</v>
      </c>
    </row>
    <row r="108" spans="31:34" x14ac:dyDescent="0.2">
      <c r="AE108" s="11" t="str">
        <f t="shared" si="4"/>
        <v>1D</v>
      </c>
      <c r="AF108" s="48">
        <f>_xll.qlCalendarAdvance(Calendar,AF107,AE108,"f",FALSE)</f>
        <v>42331</v>
      </c>
      <c r="AG108" s="48">
        <f>_xll.qlCalendarAdvance(Calendar,AF108,Ndays&amp;"D",,,_xll.ohTrigger(Trigger,Recalc))</f>
        <v>42333</v>
      </c>
      <c r="AH108" s="49">
        <f>IFERROR(_xll.qlIndexFixing(Eur3M_QL,AG108,TRUE,Recalc),NA())</f>
        <v>2.0895846338603896E-4</v>
      </c>
    </row>
    <row r="109" spans="31:34" x14ac:dyDescent="0.2">
      <c r="AE109" s="11" t="str">
        <f t="shared" si="4"/>
        <v>1D</v>
      </c>
      <c r="AF109" s="48">
        <f>_xll.qlCalendarAdvance(Calendar,AF108,AE109,"f",FALSE)</f>
        <v>42332</v>
      </c>
      <c r="AG109" s="48">
        <f>_xll.qlCalendarAdvance(Calendar,AF109,Ndays&amp;"D",,,_xll.ohTrigger(Trigger,Recalc))</f>
        <v>42334</v>
      </c>
      <c r="AH109" s="49">
        <f>IFERROR(_xll.qlIndexFixing(Eur3M_QL,AG109,TRUE,Recalc),NA())</f>
        <v>2.1123075770095509E-4</v>
      </c>
    </row>
    <row r="110" spans="31:34" x14ac:dyDescent="0.2">
      <c r="AE110" s="11" t="str">
        <f t="shared" si="4"/>
        <v>1D</v>
      </c>
      <c r="AF110" s="48">
        <f>_xll.qlCalendarAdvance(Calendar,AF109,AE110,"f",FALSE)</f>
        <v>42333</v>
      </c>
      <c r="AG110" s="48">
        <f>_xll.qlCalendarAdvance(Calendar,AF110,Ndays&amp;"D",,,_xll.ohTrigger(Trigger,Recalc))</f>
        <v>42335</v>
      </c>
      <c r="AH110" s="49">
        <f>IFERROR(_xll.qlIndexFixing(Eur3M_QL,AG110,TRUE,Recalc),NA())</f>
        <v>1.8955360724037928E-4</v>
      </c>
    </row>
    <row r="111" spans="31:34" x14ac:dyDescent="0.2">
      <c r="AE111" s="11" t="str">
        <f t="shared" si="4"/>
        <v>1D</v>
      </c>
      <c r="AF111" s="48">
        <f>_xll.qlCalendarAdvance(Calendar,AF110,AE111,"f",FALSE)</f>
        <v>42334</v>
      </c>
      <c r="AG111" s="48">
        <f>_xll.qlCalendarAdvance(Calendar,AF111,Ndays&amp;"D",,,_xll.ohTrigger(Trigger,Recalc))</f>
        <v>42338</v>
      </c>
      <c r="AH111" s="49">
        <f>IFERROR(_xll.qlIndexFixing(Eur3M_QL,AG111,TRUE,Recalc),NA())</f>
        <v>1.9000000154651415E-4</v>
      </c>
    </row>
    <row r="112" spans="31:34" x14ac:dyDescent="0.2">
      <c r="AE112" s="11" t="str">
        <f t="shared" si="4"/>
        <v>1D</v>
      </c>
      <c r="AF112" s="48">
        <f>_xll.qlCalendarAdvance(Calendar,AF111,AE112,"f",FALSE)</f>
        <v>42335</v>
      </c>
      <c r="AG112" s="48">
        <f>_xll.qlCalendarAdvance(Calendar,AF112,Ndays&amp;"D",,,_xll.ohTrigger(Trigger,Recalc))</f>
        <v>42339</v>
      </c>
      <c r="AH112" s="49">
        <f>IFERROR(_xll.qlIndexFixing(Eur3M_QL,AG112,TRUE,Recalc),NA())</f>
        <v>1.904138401072967E-4</v>
      </c>
    </row>
    <row r="113" spans="31:34" x14ac:dyDescent="0.2">
      <c r="AE113" s="11" t="str">
        <f t="shared" si="4"/>
        <v>1D</v>
      </c>
      <c r="AF113" s="48">
        <f>_xll.qlCalendarAdvance(Calendar,AF112,AE113,"f",FALSE)</f>
        <v>42338</v>
      </c>
      <c r="AG113" s="48">
        <f>_xll.qlCalendarAdvance(Calendar,AF113,Ndays&amp;"D",,,_xll.ohTrigger(Trigger,Recalc))</f>
        <v>42340</v>
      </c>
      <c r="AH113" s="49">
        <f>IFERROR(_xll.qlIndexFixing(Eur3M_QL,AG113,TRUE,Recalc),NA())</f>
        <v>1.9079676571763805E-4</v>
      </c>
    </row>
    <row r="114" spans="31:34" x14ac:dyDescent="0.2">
      <c r="AE114" s="11" t="str">
        <f t="shared" si="4"/>
        <v>1D</v>
      </c>
      <c r="AF114" s="48">
        <f>_xll.qlCalendarAdvance(Calendar,AF113,AE114,"f",FALSE)</f>
        <v>42339</v>
      </c>
      <c r="AG114" s="48">
        <f>_xll.qlCalendarAdvance(Calendar,AF114,Ndays&amp;"D",,,_xll.ohTrigger(Trigger,Recalc))</f>
        <v>42341</v>
      </c>
      <c r="AH114" s="49">
        <f>IFERROR(_xll.qlIndexFixing(Eur3M_QL,AG114,TRUE,Recalc),NA())</f>
        <v>1.9178327842213122E-4</v>
      </c>
    </row>
    <row r="115" spans="31:34" x14ac:dyDescent="0.2">
      <c r="AE115" s="11" t="str">
        <f t="shared" si="4"/>
        <v>1D</v>
      </c>
      <c r="AF115" s="48">
        <f>_xll.qlCalendarAdvance(Calendar,AF114,AE115,"f",FALSE)</f>
        <v>42340</v>
      </c>
      <c r="AG115" s="48">
        <f>_xll.qlCalendarAdvance(Calendar,AF115,Ndays&amp;"D",,,_xll.ohTrigger(Trigger,Recalc))</f>
        <v>42342</v>
      </c>
      <c r="AH115" s="49">
        <f>IFERROR(_xll.qlIndexFixing(Eur3M_QL,AG115,TRUE,Recalc),NA())</f>
        <v>1.9206576581472983E-4</v>
      </c>
    </row>
    <row r="116" spans="31:34" x14ac:dyDescent="0.2">
      <c r="AE116" s="11" t="str">
        <f t="shared" si="4"/>
        <v>1D</v>
      </c>
      <c r="AF116" s="48">
        <f>_xll.qlCalendarAdvance(Calendar,AF115,AE116,"f",FALSE)</f>
        <v>42341</v>
      </c>
      <c r="AG116" s="48">
        <f>_xll.qlCalendarAdvance(Calendar,AF116,Ndays&amp;"D",,,_xll.ohTrigger(Trigger,Recalc))</f>
        <v>42345</v>
      </c>
      <c r="AH116" s="49">
        <f>IFERROR(_xll.qlIndexFixing(Eur3M_QL,AG116,TRUE,Recalc),NA())</f>
        <v>1.9232894705592562E-4</v>
      </c>
    </row>
    <row r="117" spans="31:34" x14ac:dyDescent="0.2">
      <c r="AE117" s="11" t="str">
        <f t="shared" si="4"/>
        <v>1D</v>
      </c>
      <c r="AF117" s="48">
        <f>_xll.qlCalendarAdvance(Calendar,AF116,AE117,"f",FALSE)</f>
        <v>42342</v>
      </c>
      <c r="AG117" s="48">
        <f>_xll.qlCalendarAdvance(Calendar,AF117,Ndays&amp;"D",,,_xll.ohTrigger(Trigger,Recalc))</f>
        <v>42346</v>
      </c>
      <c r="AH117" s="49">
        <f>IFERROR(_xll.qlIndexFixing(Eur3M_QL,AG117,TRUE,Recalc),NA())</f>
        <v>1.9257514351255357E-4</v>
      </c>
    </row>
    <row r="118" spans="31:34" x14ac:dyDescent="0.2">
      <c r="AE118" s="11" t="str">
        <f t="shared" si="4"/>
        <v>1D</v>
      </c>
      <c r="AF118" s="48">
        <f>_xll.qlCalendarAdvance(Calendar,AF117,AE118,"f",FALSE)</f>
        <v>42345</v>
      </c>
      <c r="AG118" s="48">
        <f>_xll.qlCalendarAdvance(Calendar,AF118,Ndays&amp;"D",,,_xll.ohTrigger(Trigger,Recalc))</f>
        <v>42347</v>
      </c>
      <c r="AH118" s="49">
        <f>IFERROR(_xll.qlIndexFixing(Eur3M_QL,AG118,TRUE,Recalc),NA())</f>
        <v>1.9280667654529983E-4</v>
      </c>
    </row>
    <row r="119" spans="31:34" x14ac:dyDescent="0.2">
      <c r="AE119" s="11" t="str">
        <f t="shared" si="4"/>
        <v>1D</v>
      </c>
      <c r="AF119" s="48">
        <f>_xll.qlCalendarAdvance(Calendar,AF118,AE119,"f",FALSE)</f>
        <v>42346</v>
      </c>
      <c r="AG119" s="48">
        <f>_xll.qlCalendarAdvance(Calendar,AF119,Ndays&amp;"D",,,_xll.ohTrigger(Trigger,Recalc))</f>
        <v>42348</v>
      </c>
      <c r="AH119" s="49">
        <f>IFERROR(_xll.qlIndexFixing(Eur3M_QL,AG119,TRUE,Recalc),NA())</f>
        <v>1.9343650876069274E-4</v>
      </c>
    </row>
    <row r="120" spans="31:34" x14ac:dyDescent="0.2">
      <c r="AE120" s="11" t="str">
        <f t="shared" si="4"/>
        <v>1D</v>
      </c>
      <c r="AF120" s="48">
        <f>_xll.qlCalendarAdvance(Calendar,AF119,AE120,"f",FALSE)</f>
        <v>42347</v>
      </c>
      <c r="AG120" s="48">
        <f>_xll.qlCalendarAdvance(Calendar,AF120,Ndays&amp;"D",,,_xll.ohTrigger(Trigger,Recalc))</f>
        <v>42349</v>
      </c>
      <c r="AH120" s="49">
        <f>IFERROR(_xll.qlIndexFixing(Eur3M_QL,AG120,TRUE,Recalc),NA())</f>
        <v>1.9363260175835658E-4</v>
      </c>
    </row>
    <row r="121" spans="31:34" x14ac:dyDescent="0.2">
      <c r="AE121" s="11" t="str">
        <f t="shared" si="4"/>
        <v>1D</v>
      </c>
      <c r="AF121" s="48">
        <f>_xll.qlCalendarAdvance(Calendar,AF120,AE121,"f",FALSE)</f>
        <v>42348</v>
      </c>
      <c r="AG121" s="48">
        <f>_xll.qlCalendarAdvance(Calendar,AF121,Ndays&amp;"D",,,_xll.ohTrigger(Trigger,Recalc))</f>
        <v>42352</v>
      </c>
      <c r="AH121" s="49">
        <f>IFERROR(_xll.qlIndexFixing(Eur3M_QL,AG121,TRUE,Recalc),NA())</f>
        <v>1.9382563816455696E-4</v>
      </c>
    </row>
    <row r="122" spans="31:34" x14ac:dyDescent="0.2">
      <c r="AE122" s="11" t="str">
        <f t="shared" si="4"/>
        <v>1D</v>
      </c>
      <c r="AF122" s="48">
        <f>_xll.qlCalendarAdvance(Calendar,AF121,AE122,"f",FALSE)</f>
        <v>42349</v>
      </c>
      <c r="AG122" s="48">
        <f>_xll.qlCalendarAdvance(Calendar,AF122,Ndays&amp;"D",,,_xll.ohTrigger(Trigger,Recalc))</f>
        <v>42353</v>
      </c>
      <c r="AH122" s="49">
        <f>IFERROR(_xll.qlIndexFixing(Eur3M_QL,AG122,TRUE,Recalc),NA())</f>
        <v>1.940179393461289E-4</v>
      </c>
    </row>
    <row r="123" spans="31:34" x14ac:dyDescent="0.2">
      <c r="AE123" s="11" t="str">
        <f t="shared" si="4"/>
        <v>1D</v>
      </c>
      <c r="AF123" s="48">
        <f>_xll.qlCalendarAdvance(Calendar,AF122,AE123,"f",FALSE)</f>
        <v>42352</v>
      </c>
      <c r="AG123" s="48">
        <f>_xll.qlCalendarAdvance(Calendar,AF123,Ndays&amp;"D",,,_xll.ohTrigger(Trigger,Recalc))</f>
        <v>42354</v>
      </c>
      <c r="AH123" s="49">
        <f>IFERROR(_xll.qlIndexFixing(Eur3M_QL,AG123,TRUE,Recalc),NA())</f>
        <v>1.9421182667166427E-4</v>
      </c>
    </row>
    <row r="124" spans="31:34" x14ac:dyDescent="0.2">
      <c r="AE124" s="11" t="str">
        <f t="shared" si="4"/>
        <v>1D</v>
      </c>
      <c r="AF124" s="48">
        <f>_xll.qlCalendarAdvance(Calendar,AF123,AE124,"f",FALSE)</f>
        <v>42353</v>
      </c>
      <c r="AG124" s="48">
        <f>_xll.qlCalendarAdvance(Calendar,AF124,Ndays&amp;"D",,,_xll.ohTrigger(Trigger,Recalc))</f>
        <v>42355</v>
      </c>
      <c r="AH124" s="49">
        <f>IFERROR(_xll.qlIndexFixing(Eur3M_QL,AG124,TRUE,Recalc),NA())</f>
        <v>1.9482621920148319E-4</v>
      </c>
    </row>
    <row r="125" spans="31:34" x14ac:dyDescent="0.2">
      <c r="AE125" s="11" t="str">
        <f t="shared" si="4"/>
        <v>1D</v>
      </c>
      <c r="AF125" s="48">
        <f>_xll.qlCalendarAdvance(Calendar,AF124,AE125,"f",FALSE)</f>
        <v>42354</v>
      </c>
      <c r="AG125" s="48">
        <f>_xll.qlCalendarAdvance(Calendar,AF125,Ndays&amp;"D",,,_xll.ohTrigger(Trigger,Recalc))</f>
        <v>42356</v>
      </c>
      <c r="AH125" s="49">
        <f>IFERROR(_xll.qlIndexFixing(Eur3M_QL,AG125,TRUE,Recalc),NA())</f>
        <v>1.9504966479406133E-4</v>
      </c>
    </row>
    <row r="126" spans="31:34" x14ac:dyDescent="0.2">
      <c r="AE126" s="11" t="str">
        <f t="shared" si="4"/>
        <v>1D</v>
      </c>
      <c r="AF126" s="48">
        <f>_xll.qlCalendarAdvance(Calendar,AF125,AE126,"f",FALSE)</f>
        <v>42355</v>
      </c>
      <c r="AG126" s="48">
        <f>_xll.qlCalendarAdvance(Calendar,AF126,Ndays&amp;"D",,,_xll.ohTrigger(Trigger,Recalc))</f>
        <v>42359</v>
      </c>
      <c r="AH126" s="49">
        <f>IFERROR(_xll.qlIndexFixing(Eur3M_QL,AG126,TRUE,Recalc),NA())</f>
        <v>1.9528630337971111E-4</v>
      </c>
    </row>
    <row r="127" spans="31:34" x14ac:dyDescent="0.2">
      <c r="AE127" s="11" t="str">
        <f t="shared" si="4"/>
        <v>1D</v>
      </c>
      <c r="AF127" s="48">
        <f>_xll.qlCalendarAdvance(Calendar,AF126,AE127,"f",FALSE)</f>
        <v>42356</v>
      </c>
      <c r="AG127" s="48">
        <f>_xll.qlCalendarAdvance(Calendar,AF127,Ndays&amp;"D",,,_xll.ohTrigger(Trigger,Recalc))</f>
        <v>42360</v>
      </c>
      <c r="AH127" s="49">
        <f>IFERROR(_xll.qlIndexFixing(Eur3M_QL,AG127,TRUE,Recalc),NA())</f>
        <v>1.9553845632878122E-4</v>
      </c>
    </row>
    <row r="128" spans="31:34" x14ac:dyDescent="0.2">
      <c r="AE128" s="11" t="str">
        <f t="shared" si="4"/>
        <v>1D</v>
      </c>
      <c r="AF128" s="48">
        <f>_xll.qlCalendarAdvance(Calendar,AF127,AE128,"f",FALSE)</f>
        <v>42359</v>
      </c>
      <c r="AG128" s="48">
        <f>_xll.qlCalendarAdvance(Calendar,AF128,Ndays&amp;"D",,,_xll.ohTrigger(Trigger,Recalc))</f>
        <v>42361</v>
      </c>
      <c r="AH128" s="49">
        <f>IFERROR(_xll.qlIndexFixing(Eur3M_QL,AG128,TRUE,Recalc),NA())</f>
        <v>1.9683570352776894E-4</v>
      </c>
    </row>
    <row r="129" spans="31:34" x14ac:dyDescent="0.2">
      <c r="AE129" s="11" t="str">
        <f t="shared" si="4"/>
        <v>1D</v>
      </c>
      <c r="AF129" s="48">
        <f>_xll.qlCalendarAdvance(Calendar,AF128,AE129,"f",FALSE)</f>
        <v>42360</v>
      </c>
      <c r="AG129" s="48">
        <f>_xll.qlCalendarAdvance(Calendar,AF129,Ndays&amp;"D",,,_xll.ohTrigger(Trigger,Recalc))</f>
        <v>42362</v>
      </c>
      <c r="AH129" s="49">
        <f>IFERROR(_xll.qlIndexFixing(Eur3M_QL,AG129,TRUE,Recalc),NA())</f>
        <v>1.9711318458953748E-4</v>
      </c>
    </row>
    <row r="130" spans="31:34" x14ac:dyDescent="0.2">
      <c r="AE130" s="11" t="str">
        <f t="shared" si="4"/>
        <v>1D</v>
      </c>
      <c r="AF130" s="48">
        <f>_xll.qlCalendarAdvance(Calendar,AF129,AE130,"f",FALSE)</f>
        <v>42361</v>
      </c>
      <c r="AG130" s="48">
        <f>_xll.qlCalendarAdvance(Calendar,AF130,Ndays&amp;"D",,,_xll.ohTrigger(Trigger,Recalc))</f>
        <v>42366</v>
      </c>
      <c r="AH130" s="49">
        <f>IFERROR(_xll.qlIndexFixing(Eur3M_QL,AG130,TRUE,Recalc),NA())</f>
        <v>1.9750717257111767E-4</v>
      </c>
    </row>
    <row r="131" spans="31:34" x14ac:dyDescent="0.2">
      <c r="AE131" s="11" t="str">
        <f t="shared" si="4"/>
        <v>1D</v>
      </c>
      <c r="AF131" s="48">
        <f>_xll.qlCalendarAdvance(Calendar,AF130,AE131,"f",FALSE)</f>
        <v>42362</v>
      </c>
      <c r="AG131" s="48">
        <f>_xll.qlCalendarAdvance(Calendar,AF131,Ndays&amp;"D",,,_xll.ohTrigger(Trigger,Recalc))</f>
        <v>42367</v>
      </c>
      <c r="AH131" s="49">
        <f>IFERROR(_xll.qlIndexFixing(Eur3M_QL,AG131,TRUE,Recalc),NA())</f>
        <v>1.9793292454369575E-4</v>
      </c>
    </row>
    <row r="132" spans="31:34" x14ac:dyDescent="0.2">
      <c r="AE132" s="11" t="str">
        <f t="shared" si="4"/>
        <v>1D</v>
      </c>
      <c r="AF132" s="48">
        <f>_xll.qlCalendarAdvance(Calendar,AF131,AE132,"f",FALSE)</f>
        <v>42366</v>
      </c>
      <c r="AG132" s="48">
        <f>_xll.qlCalendarAdvance(Calendar,AF132,Ndays&amp;"D",,,_xll.ohTrigger(Trigger,Recalc))</f>
        <v>42368</v>
      </c>
      <c r="AH132" s="49">
        <f>IFERROR(_xll.qlIndexFixing(Eur3M_QL,AG132,TRUE,Recalc),NA())</f>
        <v>2.0000000000043182E-4</v>
      </c>
    </row>
    <row r="133" spans="31:34" x14ac:dyDescent="0.2">
      <c r="AE133" s="11" t="str">
        <f t="shared" si="4"/>
        <v>1D</v>
      </c>
      <c r="AF133" s="48">
        <f>_xll.qlCalendarAdvance(Calendar,AF132,AE133,"f",FALSE)</f>
        <v>42367</v>
      </c>
      <c r="AG133" s="48">
        <f>_xll.qlCalendarAdvance(Calendar,AF133,Ndays&amp;"D",,,_xll.ohTrigger(Trigger,Recalc))</f>
        <v>42369</v>
      </c>
      <c r="AH133" s="49">
        <f>IFERROR(_xll.qlIndexFixing(Eur3M_QL,AG133,TRUE,Recalc),NA())</f>
        <v>2.0061838119898669E-4</v>
      </c>
    </row>
    <row r="134" spans="31:34" x14ac:dyDescent="0.2">
      <c r="AE134" s="11" t="str">
        <f t="shared" ref="AE134:AE197" si="5">AE133</f>
        <v>1D</v>
      </c>
      <c r="AF134" s="48">
        <f>_xll.qlCalendarAdvance(Calendar,AF133,AE134,"f",FALSE)</f>
        <v>42368</v>
      </c>
      <c r="AG134" s="48">
        <f>_xll.qlCalendarAdvance(Calendar,AF134,Ndays&amp;"D",,,_xll.ohTrigger(Trigger,Recalc))</f>
        <v>42373</v>
      </c>
      <c r="AH134" s="49">
        <f>IFERROR(_xll.qlIndexFixing(Eur3M_QL,AG134,TRUE,Recalc),NA())</f>
        <v>2.0127638578079735E-4</v>
      </c>
    </row>
    <row r="135" spans="31:34" x14ac:dyDescent="0.2">
      <c r="AE135" s="11" t="str">
        <f t="shared" si="5"/>
        <v>1D</v>
      </c>
      <c r="AF135" s="48">
        <f>_xll.qlCalendarAdvance(Calendar,AF134,AE135,"f",FALSE)</f>
        <v>42369</v>
      </c>
      <c r="AG135" s="48">
        <f>_xll.qlCalendarAdvance(Calendar,AF135,Ndays&amp;"D",,,_xll.ohTrigger(Trigger,Recalc))</f>
        <v>42374</v>
      </c>
      <c r="AH135" s="49">
        <f>IFERROR(_xll.qlIndexFixing(Eur3M_QL,AG135,TRUE,Recalc),NA())</f>
        <v>2.0197026620907743E-4</v>
      </c>
    </row>
    <row r="136" spans="31:34" x14ac:dyDescent="0.2">
      <c r="AE136" s="11" t="str">
        <f t="shared" si="5"/>
        <v>1D</v>
      </c>
      <c r="AF136" s="48">
        <f>_xll.qlCalendarAdvance(Calendar,AF135,AE136,"f",FALSE)</f>
        <v>42373</v>
      </c>
      <c r="AG136" s="48">
        <f>_xll.qlCalendarAdvance(Calendar,AF136,Ndays&amp;"D",,,_xll.ohTrigger(Trigger,Recalc))</f>
        <v>42375</v>
      </c>
      <c r="AH136" s="49">
        <f>IFERROR(_xll.qlIndexFixing(Eur3M_QL,AG136,TRUE,Recalc),NA())</f>
        <v>2.0269627494791891E-4</v>
      </c>
    </row>
    <row r="137" spans="31:34" x14ac:dyDescent="0.2">
      <c r="AE137" s="11" t="str">
        <f t="shared" si="5"/>
        <v>1D</v>
      </c>
      <c r="AF137" s="48">
        <f>_xll.qlCalendarAdvance(Calendar,AF136,AE137,"f",FALSE)</f>
        <v>42374</v>
      </c>
      <c r="AG137" s="48">
        <f>_xll.qlCalendarAdvance(Calendar,AF137,Ndays&amp;"D",,,_xll.ohTrigger(Trigger,Recalc))</f>
        <v>42376</v>
      </c>
      <c r="AH137" s="49">
        <f>IFERROR(_xll.qlIndexFixing(Eur3M_QL,AG137,TRUE,Recalc),NA())</f>
        <v>2.0502959561427041E-4</v>
      </c>
    </row>
    <row r="138" spans="31:34" x14ac:dyDescent="0.2">
      <c r="AE138" s="11" t="str">
        <f t="shared" si="5"/>
        <v>1D</v>
      </c>
      <c r="AF138" s="48">
        <f>_xll.qlCalendarAdvance(Calendar,AF137,AE138,"f",FALSE)</f>
        <v>42375</v>
      </c>
      <c r="AG138" s="48">
        <f>_xll.qlCalendarAdvance(Calendar,AF138,Ndays&amp;"D",,,_xll.ohTrigger(Trigger,Recalc))</f>
        <v>42377</v>
      </c>
      <c r="AH138" s="49">
        <f>IFERROR(_xll.qlIndexFixing(Eur3M_QL,AG138,TRUE,Recalc),NA())</f>
        <v>2.0584664217303185E-4</v>
      </c>
    </row>
    <row r="139" spans="31:34" x14ac:dyDescent="0.2">
      <c r="AE139" s="11" t="str">
        <f t="shared" si="5"/>
        <v>1D</v>
      </c>
      <c r="AF139" s="48">
        <f>_xll.qlCalendarAdvance(Calendar,AF138,AE139,"f",FALSE)</f>
        <v>42376</v>
      </c>
      <c r="AG139" s="48">
        <f>_xll.qlCalendarAdvance(Calendar,AF139,Ndays&amp;"D",,,_xll.ohTrigger(Trigger,Recalc))</f>
        <v>42380</v>
      </c>
      <c r="AH139" s="49">
        <f>IFERROR(_xll.qlIndexFixing(Eur3M_QL,AG139,TRUE,Recalc),NA())</f>
        <v>2.0667707932240766E-4</v>
      </c>
    </row>
    <row r="140" spans="31:34" x14ac:dyDescent="0.2">
      <c r="AE140" s="11" t="str">
        <f t="shared" si="5"/>
        <v>1D</v>
      </c>
      <c r="AF140" s="48">
        <f>_xll.qlCalendarAdvance(Calendar,AF139,AE140,"f",FALSE)</f>
        <v>42377</v>
      </c>
      <c r="AG140" s="48">
        <f>_xll.qlCalendarAdvance(Calendar,AF140,Ndays&amp;"D",,,_xll.ohTrigger(Trigger,Recalc))</f>
        <v>42381</v>
      </c>
      <c r="AH140" s="49">
        <f>IFERROR(_xll.qlIndexFixing(Eur3M_QL,AG140,TRUE,Recalc),NA())</f>
        <v>2.0751715950628624E-4</v>
      </c>
    </row>
    <row r="141" spans="31:34" x14ac:dyDescent="0.2">
      <c r="AE141" s="11" t="str">
        <f t="shared" si="5"/>
        <v>1D</v>
      </c>
      <c r="AF141" s="48">
        <f>_xll.qlCalendarAdvance(Calendar,AF140,AE141,"f",FALSE)</f>
        <v>42380</v>
      </c>
      <c r="AG141" s="48">
        <f>_xll.qlCalendarAdvance(Calendar,AF141,Ndays&amp;"D",,,_xll.ohTrigger(Trigger,Recalc))</f>
        <v>42382</v>
      </c>
      <c r="AH141" s="49">
        <f>IFERROR(_xll.qlIndexFixing(Eur3M_QL,AG141,TRUE,Recalc),NA())</f>
        <v>2.0836313517119128E-4</v>
      </c>
    </row>
    <row r="142" spans="31:34" x14ac:dyDescent="0.2">
      <c r="AE142" s="11" t="str">
        <f t="shared" si="5"/>
        <v>1D</v>
      </c>
      <c r="AF142" s="48">
        <f>_xll.qlCalendarAdvance(Calendar,AF141,AE142,"f",FALSE)</f>
        <v>42381</v>
      </c>
      <c r="AG142" s="48">
        <f>_xll.qlCalendarAdvance(Calendar,AF142,Ndays&amp;"D",,,_xll.ohTrigger(Trigger,Recalc))</f>
        <v>42383</v>
      </c>
      <c r="AH142" s="49">
        <f>IFERROR(_xll.qlIndexFixing(Eur3M_QL,AG142,TRUE,Recalc),NA())</f>
        <v>2.1089895944614978E-4</v>
      </c>
    </row>
    <row r="143" spans="31:34" x14ac:dyDescent="0.2">
      <c r="AE143" s="11" t="str">
        <f t="shared" si="5"/>
        <v>1D</v>
      </c>
      <c r="AF143" s="48">
        <f>_xll.qlCalendarAdvance(Calendar,AF142,AE143,"f",FALSE)</f>
        <v>42382</v>
      </c>
      <c r="AG143" s="48">
        <f>_xll.qlCalendarAdvance(Calendar,AF143,Ndays&amp;"D",,,_xll.ohTrigger(Trigger,Recalc))</f>
        <v>42384</v>
      </c>
      <c r="AH143" s="49">
        <f>IFERROR(_xll.qlIndexFixing(Eur3M_QL,AG143,TRUE,Recalc),NA())</f>
        <v>2.1173104141431227E-4</v>
      </c>
    </row>
    <row r="144" spans="31:34" x14ac:dyDescent="0.2">
      <c r="AE144" s="11" t="str">
        <f t="shared" si="5"/>
        <v>1D</v>
      </c>
      <c r="AF144" s="48">
        <f>_xll.qlCalendarAdvance(Calendar,AF143,AE144,"f",FALSE)</f>
        <v>42383</v>
      </c>
      <c r="AG144" s="48">
        <f>_xll.qlCalendarAdvance(Calendar,AF144,Ndays&amp;"D",,,_xll.ohTrigger(Trigger,Recalc))</f>
        <v>42387</v>
      </c>
      <c r="AH144" s="49">
        <f>IFERROR(_xll.qlIndexFixing(Eur3M_QL,AG144,TRUE,Recalc),NA())</f>
        <v>2.125502810372655E-4</v>
      </c>
    </row>
    <row r="145" spans="31:34" x14ac:dyDescent="0.2">
      <c r="AE145" s="11" t="str">
        <f t="shared" si="5"/>
        <v>1D</v>
      </c>
      <c r="AF145" s="48">
        <f>_xll.qlCalendarAdvance(Calendar,AF144,AE145,"f",FALSE)</f>
        <v>42384</v>
      </c>
      <c r="AG145" s="48">
        <f>_xll.qlCalendarAdvance(Calendar,AF145,Ndays&amp;"D",,,_xll.ohTrigger(Trigger,Recalc))</f>
        <v>42388</v>
      </c>
      <c r="AH145" s="49">
        <f>IFERROR(_xll.qlIndexFixing(Eur3M_QL,AG145,TRUE,Recalc),NA())</f>
        <v>2.1335293074132953E-4</v>
      </c>
    </row>
    <row r="146" spans="31:34" x14ac:dyDescent="0.2">
      <c r="AE146" s="11" t="str">
        <f t="shared" si="5"/>
        <v>1D</v>
      </c>
      <c r="AF146" s="48">
        <f>_xll.qlCalendarAdvance(Calendar,AF145,AE146,"f",FALSE)</f>
        <v>42387</v>
      </c>
      <c r="AG146" s="48">
        <f>_xll.qlCalendarAdvance(Calendar,AF146,Ndays&amp;"D",,,_xll.ohTrigger(Trigger,Recalc))</f>
        <v>42389</v>
      </c>
      <c r="AH146" s="49">
        <f>IFERROR(_xll.qlIndexFixing(Eur3M_QL,AG146,TRUE,Recalc),NA())</f>
        <v>2.1413524294843235E-4</v>
      </c>
    </row>
    <row r="147" spans="31:34" x14ac:dyDescent="0.2">
      <c r="AE147" s="11" t="str">
        <f t="shared" si="5"/>
        <v>1D</v>
      </c>
      <c r="AF147" s="48">
        <f>_xll.qlCalendarAdvance(Calendar,AF146,AE147,"f",FALSE)</f>
        <v>42388</v>
      </c>
      <c r="AG147" s="48">
        <f>_xll.qlCalendarAdvance(Calendar,AF147,Ndays&amp;"D",,,_xll.ohTrigger(Trigger,Recalc))</f>
        <v>42390</v>
      </c>
      <c r="AH147" s="49">
        <f>IFERROR(_xll.qlIndexFixing(Eur3M_QL,AG147,TRUE,Recalc),NA())</f>
        <v>2.1632267878177882E-4</v>
      </c>
    </row>
    <row r="148" spans="31:34" x14ac:dyDescent="0.2">
      <c r="AE148" s="11" t="str">
        <f t="shared" si="5"/>
        <v>1D</v>
      </c>
      <c r="AF148" s="48">
        <f>_xll.qlCalendarAdvance(Calendar,AF147,AE148,"f",FALSE)</f>
        <v>42389</v>
      </c>
      <c r="AG148" s="48">
        <f>_xll.qlCalendarAdvance(Calendar,AF148,Ndays&amp;"D",,,_xll.ohTrigger(Trigger,Recalc))</f>
        <v>42391</v>
      </c>
      <c r="AH148" s="49">
        <f>IFERROR(_xll.qlIndexFixing(Eur3M_QL,AG148,TRUE,Recalc),NA())</f>
        <v>2.1698616518078746E-4</v>
      </c>
    </row>
    <row r="149" spans="31:34" x14ac:dyDescent="0.2">
      <c r="AE149" s="11" t="str">
        <f t="shared" si="5"/>
        <v>1D</v>
      </c>
      <c r="AF149" s="48">
        <f>_xll.qlCalendarAdvance(Calendar,AF148,AE149,"f",FALSE)</f>
        <v>42390</v>
      </c>
      <c r="AG149" s="48">
        <f>_xll.qlCalendarAdvance(Calendar,AF149,Ndays&amp;"D",,,_xll.ohTrigger(Trigger,Recalc))</f>
        <v>42394</v>
      </c>
      <c r="AH149" s="49">
        <f>IFERROR(_xll.qlIndexFixing(Eur3M_QL,AG149,TRUE,Recalc),NA())</f>
        <v>2.1761057616173001E-4</v>
      </c>
    </row>
    <row r="150" spans="31:34" x14ac:dyDescent="0.2">
      <c r="AE150" s="11" t="str">
        <f t="shared" si="5"/>
        <v>1D</v>
      </c>
      <c r="AF150" s="48">
        <f>_xll.qlCalendarAdvance(Calendar,AF149,AE150,"f",FALSE)</f>
        <v>42391</v>
      </c>
      <c r="AG150" s="48">
        <f>_xll.qlCalendarAdvance(Calendar,AF150,Ndays&amp;"D",,,_xll.ohTrigger(Trigger,Recalc))</f>
        <v>42395</v>
      </c>
      <c r="AH150" s="49">
        <f>IFERROR(_xll.qlIndexFixing(Eur3M_QL,AG150,TRUE,Recalc),NA())</f>
        <v>2.1819216413423658E-4</v>
      </c>
    </row>
    <row r="151" spans="31:34" x14ac:dyDescent="0.2">
      <c r="AE151" s="11" t="str">
        <f t="shared" si="5"/>
        <v>1D</v>
      </c>
      <c r="AF151" s="48">
        <f>_xll.qlCalendarAdvance(Calendar,AF150,AE151,"f",FALSE)</f>
        <v>42394</v>
      </c>
      <c r="AG151" s="48">
        <f>_xll.qlCalendarAdvance(Calendar,AF151,Ndays&amp;"D",,,_xll.ohTrigger(Trigger,Recalc))</f>
        <v>42396</v>
      </c>
      <c r="AH151" s="49">
        <f>IFERROR(_xll.qlIndexFixing(Eur3M_QL,AG151,TRUE,Recalc),NA())</f>
        <v>2.187271815096941E-4</v>
      </c>
    </row>
    <row r="152" spans="31:34" x14ac:dyDescent="0.2">
      <c r="AE152" s="11" t="str">
        <f t="shared" si="5"/>
        <v>1D</v>
      </c>
      <c r="AF152" s="48">
        <f>_xll.qlCalendarAdvance(Calendar,AF151,AE152,"f",FALSE)</f>
        <v>42395</v>
      </c>
      <c r="AG152" s="48">
        <f>_xll.qlCalendarAdvance(Calendar,AF152,Ndays&amp;"D",,,_xll.ohTrigger(Trigger,Recalc))</f>
        <v>42397</v>
      </c>
      <c r="AH152" s="49">
        <f>IFERROR(_xll.qlIndexFixing(Eur3M_QL,AG152,TRUE,Recalc),NA())</f>
        <v>2.2001533413777561E-4</v>
      </c>
    </row>
    <row r="153" spans="31:34" x14ac:dyDescent="0.2">
      <c r="AE153" s="11" t="str">
        <f t="shared" si="5"/>
        <v>1D</v>
      </c>
      <c r="AF153" s="48">
        <f>_xll.qlCalendarAdvance(Calendar,AF152,AE153,"f",FALSE)</f>
        <v>42396</v>
      </c>
      <c r="AG153" s="48">
        <f>_xll.qlCalendarAdvance(Calendar,AF153,Ndays&amp;"D",,,_xll.ohTrigger(Trigger,Recalc))</f>
        <v>42398</v>
      </c>
      <c r="AH153" s="49">
        <f>IFERROR(_xll.qlIndexFixing(Eur3M_QL,AG153,TRUE,Recalc),NA())</f>
        <v>2.199999998682145E-4</v>
      </c>
    </row>
    <row r="154" spans="31:34" x14ac:dyDescent="0.2">
      <c r="AE154" s="11" t="str">
        <f t="shared" si="5"/>
        <v>1D</v>
      </c>
      <c r="AF154" s="48">
        <f>_xll.qlCalendarAdvance(Calendar,AF153,AE154,"f",FALSE)</f>
        <v>42397</v>
      </c>
      <c r="AG154" s="48">
        <f>_xll.qlCalendarAdvance(Calendar,AF154,Ndays&amp;"D",,,_xll.ohTrigger(Trigger,Recalc))</f>
        <v>42401</v>
      </c>
      <c r="AH154" s="49">
        <f>IFERROR(_xll.qlIndexFixing(Eur3M_QL,AG154,TRUE,Recalc),NA())</f>
        <v>2.2031727120452871E-4</v>
      </c>
    </row>
    <row r="155" spans="31:34" x14ac:dyDescent="0.2">
      <c r="AE155" s="11" t="str">
        <f t="shared" si="5"/>
        <v>1D</v>
      </c>
      <c r="AF155" s="48">
        <f>_xll.qlCalendarAdvance(Calendar,AF154,AE155,"f",FALSE)</f>
        <v>42398</v>
      </c>
      <c r="AG155" s="48">
        <f>_xll.qlCalendarAdvance(Calendar,AF155,Ndays&amp;"D",,,_xll.ohTrigger(Trigger,Recalc))</f>
        <v>42402</v>
      </c>
      <c r="AH155" s="49">
        <f>IFERROR(_xll.qlIndexFixing(Eur3M_QL,AG155,TRUE,Recalc),NA())</f>
        <v>2.2057695685973044E-4</v>
      </c>
    </row>
    <row r="156" spans="31:34" x14ac:dyDescent="0.2">
      <c r="AE156" s="11" t="str">
        <f t="shared" si="5"/>
        <v>1D</v>
      </c>
      <c r="AF156" s="48">
        <f>_xll.qlCalendarAdvance(Calendar,AF155,AE156,"f",FALSE)</f>
        <v>42401</v>
      </c>
      <c r="AG156" s="48">
        <f>_xll.qlCalendarAdvance(Calendar,AF156,Ndays&amp;"D",,,_xll.ohTrigger(Trigger,Recalc))</f>
        <v>42403</v>
      </c>
      <c r="AH156" s="49">
        <f>IFERROR(_xll.qlIndexFixing(Eur3M_QL,AG156,TRUE,Recalc),NA())</f>
        <v>2.2078270513858911E-4</v>
      </c>
    </row>
    <row r="157" spans="31:34" x14ac:dyDescent="0.2">
      <c r="AE157" s="11" t="str">
        <f t="shared" si="5"/>
        <v>1D</v>
      </c>
      <c r="AF157" s="48">
        <f>_xll.qlCalendarAdvance(Calendar,AF156,AE157,"f",FALSE)</f>
        <v>42402</v>
      </c>
      <c r="AG157" s="48">
        <f>_xll.qlCalendarAdvance(Calendar,AF157,Ndays&amp;"D",,,_xll.ohTrigger(Trigger,Recalc))</f>
        <v>42404</v>
      </c>
      <c r="AH157" s="49">
        <f>IFERROR(_xll.qlIndexFixing(Eur3M_QL,AG157,TRUE,Recalc),NA())</f>
        <v>2.2111200934819939E-4</v>
      </c>
    </row>
    <row r="158" spans="31:34" x14ac:dyDescent="0.2">
      <c r="AE158" s="11" t="str">
        <f t="shared" si="5"/>
        <v>1D</v>
      </c>
      <c r="AF158" s="48">
        <f>_xll.qlCalendarAdvance(Calendar,AF157,AE158,"f",FALSE)</f>
        <v>42403</v>
      </c>
      <c r="AG158" s="48">
        <f>_xll.qlCalendarAdvance(Calendar,AF158,Ndays&amp;"D",,,_xll.ohTrigger(Trigger,Recalc))</f>
        <v>42405</v>
      </c>
      <c r="AH158" s="49">
        <f>IFERROR(_xll.qlIndexFixing(Eur3M_QL,AG158,TRUE,Recalc),NA())</f>
        <v>2.2113929066414073E-4</v>
      </c>
    </row>
    <row r="159" spans="31:34" x14ac:dyDescent="0.2">
      <c r="AE159" s="11" t="str">
        <f t="shared" si="5"/>
        <v>1D</v>
      </c>
      <c r="AF159" s="48">
        <f>_xll.qlCalendarAdvance(Calendar,AF158,AE159,"f",FALSE)</f>
        <v>42404</v>
      </c>
      <c r="AG159" s="48">
        <f>_xll.qlCalendarAdvance(Calendar,AF159,Ndays&amp;"D",,,_xll.ohTrigger(Trigger,Recalc))</f>
        <v>42408</v>
      </c>
      <c r="AH159" s="49">
        <f>IFERROR(_xll.qlIndexFixing(Eur3M_QL,AG159,TRUE,Recalc),NA())</f>
        <v>2.2113007671009655E-4</v>
      </c>
    </row>
    <row r="160" spans="31:34" x14ac:dyDescent="0.2">
      <c r="AE160" s="11" t="str">
        <f t="shared" si="5"/>
        <v>1D</v>
      </c>
      <c r="AF160" s="48">
        <f>_xll.qlCalendarAdvance(Calendar,AF159,AE160,"f",FALSE)</f>
        <v>42405</v>
      </c>
      <c r="AG160" s="48">
        <f>_xll.qlCalendarAdvance(Calendar,AF160,Ndays&amp;"D",,,_xll.ohTrigger(Trigger,Recalc))</f>
        <v>42409</v>
      </c>
      <c r="AH160" s="49">
        <f>IFERROR(_xll.qlIndexFixing(Eur3M_QL,AG160,TRUE,Recalc),NA())</f>
        <v>2.2108881525184643E-4</v>
      </c>
    </row>
    <row r="161" spans="31:34" x14ac:dyDescent="0.2">
      <c r="AE161" s="11" t="str">
        <f t="shared" si="5"/>
        <v>1D</v>
      </c>
      <c r="AF161" s="48">
        <f>_xll.qlCalendarAdvance(Calendar,AF160,AE161,"f",FALSE)</f>
        <v>42408</v>
      </c>
      <c r="AG161" s="48">
        <f>_xll.qlCalendarAdvance(Calendar,AF161,Ndays&amp;"D",,,_xll.ohTrigger(Trigger,Recalc))</f>
        <v>42410</v>
      </c>
      <c r="AH161" s="49">
        <f>IFERROR(_xll.qlIndexFixing(Eur3M_QL,AG161,TRUE,Recalc),NA())</f>
        <v>2.2101915460659427E-4</v>
      </c>
    </row>
    <row r="162" spans="31:34" x14ac:dyDescent="0.2">
      <c r="AE162" s="11" t="str">
        <f t="shared" si="5"/>
        <v>1D</v>
      </c>
      <c r="AF162" s="48">
        <f>_xll.qlCalendarAdvance(Calendar,AF161,AE162,"f",FALSE)</f>
        <v>42409</v>
      </c>
      <c r="AG162" s="48">
        <f>_xll.qlCalendarAdvance(Calendar,AF162,Ndays&amp;"D",,,_xll.ohTrigger(Trigger,Recalc))</f>
        <v>42411</v>
      </c>
      <c r="AH162" s="49">
        <f>IFERROR(_xll.qlIndexFixing(Eur3M_QL,AG162,TRUE,Recalc),NA())</f>
        <v>2.2042981710967602E-4</v>
      </c>
    </row>
    <row r="163" spans="31:34" x14ac:dyDescent="0.2">
      <c r="AE163" s="11" t="str">
        <f t="shared" si="5"/>
        <v>1D</v>
      </c>
      <c r="AF163" s="48">
        <f>_xll.qlCalendarAdvance(Calendar,AF162,AE163,"f",FALSE)</f>
        <v>42410</v>
      </c>
      <c r="AG163" s="48">
        <f>_xll.qlCalendarAdvance(Calendar,AF163,Ndays&amp;"D",,,_xll.ohTrigger(Trigger,Recalc))</f>
        <v>42412</v>
      </c>
      <c r="AH163" s="49">
        <f>IFERROR(_xll.qlIndexFixing(Eur3M_QL,AG163,TRUE,Recalc),NA())</f>
        <v>2.2052948648454418E-4</v>
      </c>
    </row>
    <row r="164" spans="31:34" x14ac:dyDescent="0.2">
      <c r="AE164" s="11" t="str">
        <f t="shared" si="5"/>
        <v>1D</v>
      </c>
      <c r="AF164" s="48">
        <f>_xll.qlCalendarAdvance(Calendar,AF163,AE164,"f",FALSE)</f>
        <v>42411</v>
      </c>
      <c r="AG164" s="48">
        <f>_xll.qlCalendarAdvance(Calendar,AF164,Ndays&amp;"D",,,_xll.ohTrigger(Trigger,Recalc))</f>
        <v>42415</v>
      </c>
      <c r="AH164" s="49">
        <f>IFERROR(_xll.qlIndexFixing(Eur3M_QL,AG164,TRUE,Recalc),NA())</f>
        <v>2.2037255465257033E-4</v>
      </c>
    </row>
    <row r="165" spans="31:34" x14ac:dyDescent="0.2">
      <c r="AE165" s="11" t="str">
        <f t="shared" si="5"/>
        <v>1D</v>
      </c>
      <c r="AF165" s="48">
        <f>_xll.qlCalendarAdvance(Calendar,AF164,AE165,"f",FALSE)</f>
        <v>42412</v>
      </c>
      <c r="AG165" s="48">
        <f>_xll.qlCalendarAdvance(Calendar,AF165,Ndays&amp;"D",,,_xll.ohTrigger(Trigger,Recalc))</f>
        <v>42416</v>
      </c>
      <c r="AH165" s="49">
        <f>IFERROR(_xll.qlIndexFixing(Eur3M_QL,AG165,TRUE,Recalc),NA())</f>
        <v>2.2020911353415329E-4</v>
      </c>
    </row>
    <row r="166" spans="31:34" x14ac:dyDescent="0.2">
      <c r="AE166" s="11" t="str">
        <f t="shared" si="5"/>
        <v>1D</v>
      </c>
      <c r="AF166" s="48">
        <f>_xll.qlCalendarAdvance(Calendar,AF165,AE166,"f",FALSE)</f>
        <v>42415</v>
      </c>
      <c r="AG166" s="48">
        <f>_xll.qlCalendarAdvance(Calendar,AF166,Ndays&amp;"D",,,_xll.ohTrigger(Trigger,Recalc))</f>
        <v>42417</v>
      </c>
      <c r="AH166" s="49">
        <f>IFERROR(_xll.qlIndexFixing(Eur3M_QL,AG166,TRUE,Recalc),NA())</f>
        <v>2.2004281144294424E-4</v>
      </c>
    </row>
    <row r="167" spans="31:34" x14ac:dyDescent="0.2">
      <c r="AE167" s="11" t="str">
        <f t="shared" si="5"/>
        <v>1D</v>
      </c>
      <c r="AF167" s="48">
        <f>_xll.qlCalendarAdvance(Calendar,AF166,AE167,"f",FALSE)</f>
        <v>42416</v>
      </c>
      <c r="AG167" s="48">
        <f>_xll.qlCalendarAdvance(Calendar,AF167,Ndays&amp;"D",,,_xll.ohTrigger(Trigger,Recalc))</f>
        <v>42418</v>
      </c>
      <c r="AH167" s="49">
        <f>IFERROR(_xll.qlIndexFixing(Eur3M_QL,AG167,TRUE,Recalc),NA())</f>
        <v>2.1920637920835873E-4</v>
      </c>
    </row>
    <row r="168" spans="31:34" x14ac:dyDescent="0.2">
      <c r="AE168" s="11" t="str">
        <f t="shared" si="5"/>
        <v>1D</v>
      </c>
      <c r="AF168" s="48">
        <f>_xll.qlCalendarAdvance(Calendar,AF167,AE168,"f",FALSE)</f>
        <v>42417</v>
      </c>
      <c r="AG168" s="48">
        <f>_xll.qlCalendarAdvance(Calendar,AF168,Ndays&amp;"D",,,_xll.ohTrigger(Trigger,Recalc))</f>
        <v>42419</v>
      </c>
      <c r="AH168" s="49">
        <f>IFERROR(_xll.qlIndexFixing(Eur3M_QL,AG168,TRUE,Recalc),NA())</f>
        <v>2.1942195964275157E-4</v>
      </c>
    </row>
    <row r="169" spans="31:34" x14ac:dyDescent="0.2">
      <c r="AE169" s="11" t="str">
        <f t="shared" si="5"/>
        <v>1D</v>
      </c>
      <c r="AF169" s="48">
        <f>_xll.qlCalendarAdvance(Calendar,AF168,AE169,"f",FALSE)</f>
        <v>42418</v>
      </c>
      <c r="AG169" s="48">
        <f>_xll.qlCalendarAdvance(Calendar,AF169,Ndays&amp;"D",,,_xll.ohTrigger(Trigger,Recalc))</f>
        <v>42422</v>
      </c>
      <c r="AH169" s="49">
        <f>IFERROR(_xll.qlIndexFixing(Eur3M_QL,AG169,TRUE,Recalc),NA())</f>
        <v>2.1929607740123203E-4</v>
      </c>
    </row>
    <row r="170" spans="31:34" x14ac:dyDescent="0.2">
      <c r="AE170" s="11" t="str">
        <f t="shared" si="5"/>
        <v>1D</v>
      </c>
      <c r="AF170" s="48">
        <f>_xll.qlCalendarAdvance(Calendar,AF169,AE170,"f",FALSE)</f>
        <v>42419</v>
      </c>
      <c r="AG170" s="48">
        <f>_xll.qlCalendarAdvance(Calendar,AF170,Ndays&amp;"D",,,_xll.ohTrigger(Trigger,Recalc))</f>
        <v>42423</v>
      </c>
      <c r="AH170" s="49">
        <f>IFERROR(_xll.qlIndexFixing(Eur3M_QL,AG170,TRUE,Recalc),NA())</f>
        <v>2.1918922406705121E-4</v>
      </c>
    </row>
    <row r="171" spans="31:34" x14ac:dyDescent="0.2">
      <c r="AE171" s="11" t="str">
        <f t="shared" si="5"/>
        <v>1D</v>
      </c>
      <c r="AF171" s="48">
        <f>_xll.qlCalendarAdvance(Calendar,AF170,AE171,"f",FALSE)</f>
        <v>42422</v>
      </c>
      <c r="AG171" s="48">
        <f>_xll.qlCalendarAdvance(Calendar,AF171,Ndays&amp;"D",,,_xll.ohTrigger(Trigger,Recalc))</f>
        <v>42424</v>
      </c>
      <c r="AH171" s="49">
        <f>IFERROR(_xll.qlIndexFixing(Eur3M_QL,AG171,TRUE,Recalc),NA())</f>
        <v>2.1910504795386032E-4</v>
      </c>
    </row>
    <row r="172" spans="31:34" x14ac:dyDescent="0.2">
      <c r="AE172" s="11" t="str">
        <f t="shared" si="5"/>
        <v>1D</v>
      </c>
      <c r="AF172" s="48">
        <f>_xll.qlCalendarAdvance(Calendar,AF171,AE172,"f",FALSE)</f>
        <v>42423</v>
      </c>
      <c r="AG172" s="48">
        <f>_xll.qlCalendarAdvance(Calendar,AF172,Ndays&amp;"D",,,_xll.ohTrigger(Trigger,Recalc))</f>
        <v>42425</v>
      </c>
      <c r="AH172" s="49">
        <f>IFERROR(_xll.qlIndexFixing(Eur3M_QL,AG172,TRUE,Recalc),NA())</f>
        <v>2.1835213714344775E-4</v>
      </c>
    </row>
    <row r="173" spans="31:34" x14ac:dyDescent="0.2">
      <c r="AE173" s="11" t="str">
        <f t="shared" si="5"/>
        <v>1D</v>
      </c>
      <c r="AF173" s="48">
        <f>_xll.qlCalendarAdvance(Calendar,AF172,AE173,"f",FALSE)</f>
        <v>42424</v>
      </c>
      <c r="AG173" s="48">
        <f>_xll.qlCalendarAdvance(Calendar,AF173,Ndays&amp;"D",,,_xll.ohTrigger(Trigger,Recalc))</f>
        <v>42426</v>
      </c>
      <c r="AH173" s="49">
        <f>IFERROR(_xll.qlIndexFixing(Eur3M_QL,AG173,TRUE,Recalc),NA())</f>
        <v>2.1841890230814891E-4</v>
      </c>
    </row>
    <row r="174" spans="31:34" x14ac:dyDescent="0.2">
      <c r="AE174" s="11" t="str">
        <f t="shared" si="5"/>
        <v>1D</v>
      </c>
      <c r="AF174" s="48">
        <f>_xll.qlCalendarAdvance(Calendar,AF173,AE174,"f",FALSE)</f>
        <v>42425</v>
      </c>
      <c r="AG174" s="48">
        <f>_xll.qlCalendarAdvance(Calendar,AF174,Ndays&amp;"D",,,_xll.ohTrigger(Trigger,Recalc))</f>
        <v>42429</v>
      </c>
      <c r="AH174" s="49">
        <f>IFERROR(_xll.qlIndexFixing(Eur3M_QL,AG174,TRUE,Recalc),NA())</f>
        <v>2.185308568303235E-4</v>
      </c>
    </row>
    <row r="175" spans="31:34" x14ac:dyDescent="0.2">
      <c r="AE175" s="11" t="str">
        <f t="shared" si="5"/>
        <v>1D</v>
      </c>
      <c r="AF175" s="48">
        <f>_xll.qlCalendarAdvance(Calendar,AF174,AE175,"f",FALSE)</f>
        <v>42426</v>
      </c>
      <c r="AG175" s="48">
        <f>_xll.qlCalendarAdvance(Calendar,AF175,Ndays&amp;"D",,,_xll.ohTrigger(Trigger,Recalc))</f>
        <v>42430</v>
      </c>
      <c r="AH175" s="49">
        <f>IFERROR(_xll.qlIndexFixing(Eur3M_QL,AG175,TRUE,Recalc),NA())</f>
        <v>2.1869089852500286E-4</v>
      </c>
    </row>
    <row r="176" spans="31:34" x14ac:dyDescent="0.2">
      <c r="AE176" s="11" t="str">
        <f t="shared" si="5"/>
        <v>1D</v>
      </c>
      <c r="AF176" s="48">
        <f>_xll.qlCalendarAdvance(Calendar,AF175,AE176,"f",FALSE)</f>
        <v>42429</v>
      </c>
      <c r="AG176" s="48">
        <f>_xll.qlCalendarAdvance(Calendar,AF176,Ndays&amp;"D",,,_xll.ohTrigger(Trigger,Recalc))</f>
        <v>42431</v>
      </c>
      <c r="AH176" s="49">
        <f>IFERROR(_xll.qlIndexFixing(Eur3M_QL,AG176,TRUE,Recalc),NA())</f>
        <v>2.1846402037437924E-4</v>
      </c>
    </row>
    <row r="177" spans="31:34" x14ac:dyDescent="0.2">
      <c r="AE177" s="11" t="str">
        <f t="shared" si="5"/>
        <v>1D</v>
      </c>
      <c r="AF177" s="48">
        <f>_xll.qlCalendarAdvance(Calendar,AF176,AE177,"f",FALSE)</f>
        <v>42430</v>
      </c>
      <c r="AG177" s="48">
        <f>_xll.qlCalendarAdvance(Calendar,AF177,Ndays&amp;"D",,,_xll.ohTrigger(Trigger,Recalc))</f>
        <v>42432</v>
      </c>
      <c r="AH177" s="49">
        <f>IFERROR(_xll.qlIndexFixing(Eur3M_QL,AG177,TRUE,Recalc),NA())</f>
        <v>2.198094860519555E-4</v>
      </c>
    </row>
    <row r="178" spans="31:34" x14ac:dyDescent="0.2">
      <c r="AE178" s="11" t="str">
        <f t="shared" si="5"/>
        <v>1D</v>
      </c>
      <c r="AF178" s="48">
        <f>_xll.qlCalendarAdvance(Calendar,AF177,AE178,"f",FALSE)</f>
        <v>42431</v>
      </c>
      <c r="AG178" s="48">
        <f>_xll.qlCalendarAdvance(Calendar,AF178,Ndays&amp;"D",,,_xll.ohTrigger(Trigger,Recalc))</f>
        <v>42433</v>
      </c>
      <c r="AH178" s="49">
        <f>IFERROR(_xll.qlIndexFixing(Eur3M_QL,AG178,TRUE,Recalc),NA())</f>
        <v>2.2020644740530903E-4</v>
      </c>
    </row>
    <row r="179" spans="31:34" x14ac:dyDescent="0.2">
      <c r="AE179" s="11" t="str">
        <f t="shared" si="5"/>
        <v>1D</v>
      </c>
      <c r="AF179" s="48">
        <f>_xll.qlCalendarAdvance(Calendar,AF178,AE179,"f",FALSE)</f>
        <v>42432</v>
      </c>
      <c r="AG179" s="48">
        <f>_xll.qlCalendarAdvance(Calendar,AF179,Ndays&amp;"D",,,_xll.ohTrigger(Trigger,Recalc))</f>
        <v>42436</v>
      </c>
      <c r="AH179" s="49">
        <f>IFERROR(_xll.qlIndexFixing(Eur3M_QL,AG179,TRUE,Recalc),NA())</f>
        <v>2.2064941826703966E-4</v>
      </c>
    </row>
    <row r="180" spans="31:34" x14ac:dyDescent="0.2">
      <c r="AE180" s="11" t="str">
        <f t="shared" si="5"/>
        <v>1D</v>
      </c>
      <c r="AF180" s="48">
        <f>_xll.qlCalendarAdvance(Calendar,AF179,AE180,"f",FALSE)</f>
        <v>42433</v>
      </c>
      <c r="AG180" s="48">
        <f>_xll.qlCalendarAdvance(Calendar,AF180,Ndays&amp;"D",,,_xll.ohTrigger(Trigger,Recalc))</f>
        <v>42437</v>
      </c>
      <c r="AH180" s="49">
        <f>IFERROR(_xll.qlIndexFixing(Eur3M_QL,AG180,TRUE,Recalc),NA())</f>
        <v>2.2113794049840308E-4</v>
      </c>
    </row>
    <row r="181" spans="31:34" x14ac:dyDescent="0.2">
      <c r="AE181" s="11" t="str">
        <f t="shared" si="5"/>
        <v>1D</v>
      </c>
      <c r="AF181" s="48">
        <f>_xll.qlCalendarAdvance(Calendar,AF180,AE181,"f",FALSE)</f>
        <v>42436</v>
      </c>
      <c r="AG181" s="48">
        <f>_xll.qlCalendarAdvance(Calendar,AF181,Ndays&amp;"D",,,_xll.ohTrigger(Trigger,Recalc))</f>
        <v>42438</v>
      </c>
      <c r="AH181" s="49">
        <f>IFERROR(_xll.qlIndexFixing(Eur3M_QL,AG181,TRUE,Recalc),NA())</f>
        <v>2.2166463590358359E-4</v>
      </c>
    </row>
    <row r="182" spans="31:34" x14ac:dyDescent="0.2">
      <c r="AE182" s="11" t="str">
        <f t="shared" si="5"/>
        <v>1D</v>
      </c>
      <c r="AF182" s="48">
        <f>_xll.qlCalendarAdvance(Calendar,AF181,AE182,"f",FALSE)</f>
        <v>42437</v>
      </c>
      <c r="AG182" s="48">
        <f>_xll.qlCalendarAdvance(Calendar,AF182,Ndays&amp;"D",,,_xll.ohTrigger(Trigger,Recalc))</f>
        <v>42439</v>
      </c>
      <c r="AH182" s="49">
        <f>IFERROR(_xll.qlIndexFixing(Eur3M_QL,AG182,TRUE,Recalc),NA())</f>
        <v>2.2353838041567621E-4</v>
      </c>
    </row>
    <row r="183" spans="31:34" x14ac:dyDescent="0.2">
      <c r="AE183" s="11" t="str">
        <f t="shared" si="5"/>
        <v>1D</v>
      </c>
      <c r="AF183" s="48">
        <f>_xll.qlCalendarAdvance(Calendar,AF182,AE183,"f",FALSE)</f>
        <v>42438</v>
      </c>
      <c r="AG183" s="48">
        <f>_xll.qlCalendarAdvance(Calendar,AF183,Ndays&amp;"D",,,_xll.ohTrigger(Trigger,Recalc))</f>
        <v>42440</v>
      </c>
      <c r="AH183" s="49">
        <f>IFERROR(_xll.qlIndexFixing(Eur3M_QL,AG183,TRUE,Recalc),NA())</f>
        <v>2.2424778747659712E-4</v>
      </c>
    </row>
    <row r="184" spans="31:34" x14ac:dyDescent="0.2">
      <c r="AE184" s="11" t="str">
        <f t="shared" si="5"/>
        <v>1D</v>
      </c>
      <c r="AF184" s="48">
        <f>_xll.qlCalendarAdvance(Calendar,AF183,AE184,"f",FALSE)</f>
        <v>42439</v>
      </c>
      <c r="AG184" s="48">
        <f>_xll.qlCalendarAdvance(Calendar,AF184,Ndays&amp;"D",,,_xll.ohTrigger(Trigger,Recalc))</f>
        <v>42443</v>
      </c>
      <c r="AH184" s="49">
        <f>IFERROR(_xll.qlIndexFixing(Eur3M_QL,AG184,TRUE,Recalc),NA())</f>
        <v>2.2499999710770186E-4</v>
      </c>
    </row>
    <row r="185" spans="31:34" x14ac:dyDescent="0.2">
      <c r="AE185" s="11" t="str">
        <f t="shared" si="5"/>
        <v>1D</v>
      </c>
      <c r="AF185" s="48">
        <f>_xll.qlCalendarAdvance(Calendar,AF184,AE185,"f",FALSE)</f>
        <v>42440</v>
      </c>
      <c r="AG185" s="48">
        <f>_xll.qlCalendarAdvance(Calendar,AF185,Ndays&amp;"D",,,_xll.ohTrigger(Trigger,Recalc))</f>
        <v>42444</v>
      </c>
      <c r="AH185" s="49">
        <f>IFERROR(_xll.qlIndexFixing(Eur3M_QL,AG185,TRUE,Recalc),NA())</f>
        <v>2.2579389149706046E-4</v>
      </c>
    </row>
    <row r="186" spans="31:34" x14ac:dyDescent="0.2">
      <c r="AE186" s="11" t="str">
        <f t="shared" si="5"/>
        <v>1D</v>
      </c>
      <c r="AF186" s="48">
        <f>_xll.qlCalendarAdvance(Calendar,AF185,AE186,"f",FALSE)</f>
        <v>42443</v>
      </c>
      <c r="AG186" s="48">
        <f>_xll.qlCalendarAdvance(Calendar,AF186,Ndays&amp;"D",,,_xll.ohTrigger(Trigger,Recalc))</f>
        <v>42445</v>
      </c>
      <c r="AH186" s="49">
        <f>IFERROR(_xll.qlIndexFixing(Eur3M_QL,AG186,TRUE,Recalc),NA())</f>
        <v>2.2721198357076404E-4</v>
      </c>
    </row>
    <row r="187" spans="31:34" x14ac:dyDescent="0.2">
      <c r="AE187" s="11" t="str">
        <f t="shared" si="5"/>
        <v>1D</v>
      </c>
      <c r="AF187" s="48">
        <f>_xll.qlCalendarAdvance(Calendar,AF186,AE187,"f",FALSE)</f>
        <v>42444</v>
      </c>
      <c r="AG187" s="48">
        <f>_xll.qlCalendarAdvance(Calendar,AF187,Ndays&amp;"D",,,_xll.ohTrigger(Trigger,Recalc))</f>
        <v>42446</v>
      </c>
      <c r="AH187" s="49">
        <f>IFERROR(_xll.qlIndexFixing(Eur3M_QL,AG187,TRUE,Recalc),NA())</f>
        <v>2.2930458881773876E-4</v>
      </c>
    </row>
    <row r="188" spans="31:34" x14ac:dyDescent="0.2">
      <c r="AE188" s="11" t="str">
        <f t="shared" si="5"/>
        <v>1D</v>
      </c>
      <c r="AF188" s="48">
        <f>_xll.qlCalendarAdvance(Calendar,AF187,AE188,"f",FALSE)</f>
        <v>42445</v>
      </c>
      <c r="AG188" s="48">
        <f>_xll.qlCalendarAdvance(Calendar,AF188,Ndays&amp;"D",,,_xll.ohTrigger(Trigger,Recalc))</f>
        <v>42447</v>
      </c>
      <c r="AH188" s="49">
        <f>IFERROR(_xll.qlIndexFixing(Eur3M_QL,AG188,TRUE,Recalc),NA())</f>
        <v>2.3024396190140592E-4</v>
      </c>
    </row>
    <row r="189" spans="31:34" x14ac:dyDescent="0.2">
      <c r="AE189" s="11" t="str">
        <f t="shared" si="5"/>
        <v>1D</v>
      </c>
      <c r="AF189" s="48">
        <f>_xll.qlCalendarAdvance(Calendar,AF188,AE189,"f",FALSE)</f>
        <v>42446</v>
      </c>
      <c r="AG189" s="48">
        <f>_xll.qlCalendarAdvance(Calendar,AF189,Ndays&amp;"D",,,_xll.ohTrigger(Trigger,Recalc))</f>
        <v>42450</v>
      </c>
      <c r="AH189" s="49">
        <f>IFERROR(_xll.qlIndexFixing(Eur3M_QL,AG189,TRUE,Recalc),NA())</f>
        <v>2.3119918199920877E-4</v>
      </c>
    </row>
    <row r="190" spans="31:34" x14ac:dyDescent="0.2">
      <c r="AE190" s="11" t="str">
        <f t="shared" si="5"/>
        <v>1D</v>
      </c>
      <c r="AF190" s="48">
        <f>_xll.qlCalendarAdvance(Calendar,AF189,AE190,"f",FALSE)</f>
        <v>42447</v>
      </c>
      <c r="AG190" s="48">
        <f>_xll.qlCalendarAdvance(Calendar,AF190,Ndays&amp;"D",,,_xll.ohTrigger(Trigger,Recalc))</f>
        <v>42451</v>
      </c>
      <c r="AH190" s="49">
        <f>IFERROR(_xll.qlIndexFixing(Eur3M_QL,AG190,TRUE,Recalc),NA())</f>
        <v>2.3216583286030405E-4</v>
      </c>
    </row>
    <row r="191" spans="31:34" x14ac:dyDescent="0.2">
      <c r="AE191" s="11" t="str">
        <f t="shared" si="5"/>
        <v>1D</v>
      </c>
      <c r="AF191" s="48">
        <f>_xll.qlCalendarAdvance(Calendar,AF190,AE191,"f",FALSE)</f>
        <v>42450</v>
      </c>
      <c r="AG191" s="48">
        <f>_xll.qlCalendarAdvance(Calendar,AF191,Ndays&amp;"D",,,_xll.ohTrigger(Trigger,Recalc))</f>
        <v>42452</v>
      </c>
      <c r="AH191" s="49">
        <f>IFERROR(_xll.qlIndexFixing(Eur3M_QL,AG191,TRUE,Recalc),NA())</f>
        <v>2.3701597955153153E-4</v>
      </c>
    </row>
    <row r="192" spans="31:34" x14ac:dyDescent="0.2">
      <c r="AE192" s="11" t="str">
        <f t="shared" si="5"/>
        <v>1D</v>
      </c>
      <c r="AF192" s="48">
        <f>_xll.qlCalendarAdvance(Calendar,AF191,AE192,"f",FALSE)</f>
        <v>42451</v>
      </c>
      <c r="AG192" s="48">
        <f>_xll.qlCalendarAdvance(Calendar,AF192,Ndays&amp;"D",,,_xll.ohTrigger(Trigger,Recalc))</f>
        <v>42453</v>
      </c>
      <c r="AH192" s="49">
        <f>IFERROR(_xll.qlIndexFixing(Eur3M_QL,AG192,TRUE,Recalc),NA())</f>
        <v>2.3795847349181528E-4</v>
      </c>
    </row>
    <row r="193" spans="31:34" x14ac:dyDescent="0.2">
      <c r="AE193" s="11" t="str">
        <f t="shared" si="5"/>
        <v>1D</v>
      </c>
      <c r="AF193" s="48">
        <f>_xll.qlCalendarAdvance(Calendar,AF192,AE193,"f",FALSE)</f>
        <v>42452</v>
      </c>
      <c r="AG193" s="48">
        <f>_xll.qlCalendarAdvance(Calendar,AF193,Ndays&amp;"D",,,_xll.ohTrigger(Trigger,Recalc))</f>
        <v>42458</v>
      </c>
      <c r="AH193" s="49">
        <f>IFERROR(_xll.qlIndexFixing(Eur3M_QL,AG193,TRUE,Recalc),NA())</f>
        <v>2.3821493796615502E-4</v>
      </c>
    </row>
    <row r="194" spans="31:34" x14ac:dyDescent="0.2">
      <c r="AE194" s="11" t="str">
        <f t="shared" si="5"/>
        <v>1D</v>
      </c>
      <c r="AF194" s="48">
        <f>_xll.qlCalendarAdvance(Calendar,AF193,AE194,"f",FALSE)</f>
        <v>42453</v>
      </c>
      <c r="AG194" s="48">
        <f>_xll.qlCalendarAdvance(Calendar,AF194,Ndays&amp;"D",,,_xll.ohTrigger(Trigger,Recalc))</f>
        <v>42459</v>
      </c>
      <c r="AH194" s="49">
        <f>IFERROR(_xll.qlIndexFixing(Eur3M_QL,AG194,TRUE,Recalc),NA())</f>
        <v>2.390893107513197E-4</v>
      </c>
    </row>
    <row r="195" spans="31:34" x14ac:dyDescent="0.2">
      <c r="AE195" s="11" t="str">
        <f t="shared" si="5"/>
        <v>1D</v>
      </c>
      <c r="AF195" s="48">
        <f>_xll.qlCalendarAdvance(Calendar,AF194,AE195,"f",FALSE)</f>
        <v>42458</v>
      </c>
      <c r="AG195" s="48">
        <f>_xll.qlCalendarAdvance(Calendar,AF195,Ndays&amp;"D",,,_xll.ohTrigger(Trigger,Recalc))</f>
        <v>42460</v>
      </c>
      <c r="AH195" s="49">
        <f>IFERROR(_xll.qlIndexFixing(Eur3M_QL,AG195,TRUE,Recalc),NA())</f>
        <v>2.415311680865544E-4</v>
      </c>
    </row>
    <row r="196" spans="31:34" x14ac:dyDescent="0.2">
      <c r="AE196" s="11" t="str">
        <f t="shared" si="5"/>
        <v>1D</v>
      </c>
      <c r="AF196" s="48">
        <f>_xll.qlCalendarAdvance(Calendar,AF195,AE196,"f",FALSE)</f>
        <v>42459</v>
      </c>
      <c r="AG196" s="48">
        <f>_xll.qlCalendarAdvance(Calendar,AF196,Ndays&amp;"D",,,_xll.ohTrigger(Trigger,Recalc))</f>
        <v>42461</v>
      </c>
      <c r="AH196" s="49">
        <f>IFERROR(_xll.qlIndexFixing(Eur3M_QL,AG196,TRUE,Recalc),NA())</f>
        <v>2.4227112063150566E-4</v>
      </c>
    </row>
    <row r="197" spans="31:34" x14ac:dyDescent="0.2">
      <c r="AE197" s="11" t="str">
        <f t="shared" si="5"/>
        <v>1D</v>
      </c>
      <c r="AF197" s="48">
        <f>_xll.qlCalendarAdvance(Calendar,AF196,AE197,"f",FALSE)</f>
        <v>42460</v>
      </c>
      <c r="AG197" s="48">
        <f>_xll.qlCalendarAdvance(Calendar,AF197,Ndays&amp;"D",,,_xll.ohTrigger(Trigger,Recalc))</f>
        <v>42464</v>
      </c>
      <c r="AH197" s="49">
        <f>IFERROR(_xll.qlIndexFixing(Eur3M_QL,AG197,TRUE,Recalc),NA())</f>
        <v>2.4297379929752848E-4</v>
      </c>
    </row>
    <row r="198" spans="31:34" x14ac:dyDescent="0.2">
      <c r="AE198" s="11" t="str">
        <f t="shared" ref="AE198:AE261" si="6">AE197</f>
        <v>1D</v>
      </c>
      <c r="AF198" s="48">
        <f>_xll.qlCalendarAdvance(Calendar,AF197,AE198,"f",FALSE)</f>
        <v>42461</v>
      </c>
      <c r="AG198" s="48">
        <f>_xll.qlCalendarAdvance(Calendar,AF198,Ndays&amp;"D",,,_xll.ohTrigger(Trigger,Recalc))</f>
        <v>42465</v>
      </c>
      <c r="AH198" s="49">
        <f>IFERROR(_xll.qlIndexFixing(Eur3M_QL,AG198,TRUE,Recalc),NA())</f>
        <v>2.4364255829735458E-4</v>
      </c>
    </row>
    <row r="199" spans="31:34" x14ac:dyDescent="0.2">
      <c r="AE199" s="11" t="str">
        <f t="shared" si="6"/>
        <v>1D</v>
      </c>
      <c r="AF199" s="48">
        <f>_xll.qlCalendarAdvance(Calendar,AF198,AE199,"f",FALSE)</f>
        <v>42464</v>
      </c>
      <c r="AG199" s="48">
        <f>_xll.qlCalendarAdvance(Calendar,AF199,Ndays&amp;"D",,,_xll.ohTrigger(Trigger,Recalc))</f>
        <v>42466</v>
      </c>
      <c r="AH199" s="49">
        <f>IFERROR(_xll.qlIndexFixing(Eur3M_QL,AG199,TRUE,Recalc),NA())</f>
        <v>2.4428075184283732E-4</v>
      </c>
    </row>
    <row r="200" spans="31:34" x14ac:dyDescent="0.2">
      <c r="AE200" s="11" t="str">
        <f t="shared" si="6"/>
        <v>1D</v>
      </c>
      <c r="AF200" s="48">
        <f>_xll.qlCalendarAdvance(Calendar,AF199,AE200,"f",FALSE)</f>
        <v>42465</v>
      </c>
      <c r="AG200" s="48">
        <f>_xll.qlCalendarAdvance(Calendar,AF200,Ndays&amp;"D",,,_xll.ohTrigger(Trigger,Recalc))</f>
        <v>42467</v>
      </c>
      <c r="AH200" s="49">
        <f>IFERROR(_xll.qlIndexFixing(Eur3M_QL,AG200,TRUE,Recalc),NA())</f>
        <v>2.4604548193061262E-4</v>
      </c>
    </row>
    <row r="201" spans="31:34" x14ac:dyDescent="0.2">
      <c r="AE201" s="11" t="str">
        <f t="shared" si="6"/>
        <v>1D</v>
      </c>
      <c r="AF201" s="48">
        <f>_xll.qlCalendarAdvance(Calendar,AF200,AE201,"f",FALSE)</f>
        <v>42466</v>
      </c>
      <c r="AG201" s="48">
        <f>_xll.qlCalendarAdvance(Calendar,AF201,Ndays&amp;"D",,,_xll.ohTrigger(Trigger,Recalc))</f>
        <v>42468</v>
      </c>
      <c r="AH201" s="49">
        <f>IFERROR(_xll.qlIndexFixing(Eur3M_QL,AG201,TRUE,Recalc),NA())</f>
        <v>2.4659495584752861E-4</v>
      </c>
    </row>
    <row r="202" spans="31:34" x14ac:dyDescent="0.2">
      <c r="AE202" s="11" t="str">
        <f t="shared" si="6"/>
        <v>1D</v>
      </c>
      <c r="AF202" s="48">
        <f>_xll.qlCalendarAdvance(Calendar,AF201,AE202,"f",FALSE)</f>
        <v>42467</v>
      </c>
      <c r="AG202" s="48">
        <f>_xll.qlCalendarAdvance(Calendar,AF202,Ndays&amp;"D",,,_xll.ohTrigger(Trigger,Recalc))</f>
        <v>42471</v>
      </c>
      <c r="AH202" s="49">
        <f>IFERROR(_xll.qlIndexFixing(Eur3M_QL,AG202,TRUE,Recalc),NA())</f>
        <v>2.4713063541592395E-4</v>
      </c>
    </row>
    <row r="203" spans="31:34" x14ac:dyDescent="0.2">
      <c r="AE203" s="11" t="str">
        <f t="shared" si="6"/>
        <v>1D</v>
      </c>
      <c r="AF203" s="48">
        <f>_xll.qlCalendarAdvance(Calendar,AF202,AE203,"f",FALSE)</f>
        <v>42468</v>
      </c>
      <c r="AG203" s="48">
        <f>_xll.qlCalendarAdvance(Calendar,AF203,Ndays&amp;"D",,,_xll.ohTrigger(Trigger,Recalc))</f>
        <v>42472</v>
      </c>
      <c r="AH203" s="49">
        <f>IFERROR(_xll.qlIndexFixing(Eur3M_QL,AG203,TRUE,Recalc),NA())</f>
        <v>2.4765587486258515E-4</v>
      </c>
    </row>
    <row r="204" spans="31:34" x14ac:dyDescent="0.2">
      <c r="AE204" s="11" t="str">
        <f t="shared" si="6"/>
        <v>1D</v>
      </c>
      <c r="AF204" s="48">
        <f>_xll.qlCalendarAdvance(Calendar,AF203,AE204,"f",FALSE)</f>
        <v>42471</v>
      </c>
      <c r="AG204" s="48">
        <f>_xll.qlCalendarAdvance(Calendar,AF204,Ndays&amp;"D",,,_xll.ohTrigger(Trigger,Recalc))</f>
        <v>42473</v>
      </c>
      <c r="AH204" s="49">
        <f>IFERROR(_xll.qlIndexFixing(Eur3M_QL,AG204,TRUE,Recalc),NA())</f>
        <v>2.4817402842044762E-4</v>
      </c>
    </row>
    <row r="205" spans="31:34" x14ac:dyDescent="0.2">
      <c r="AE205" s="11" t="str">
        <f t="shared" si="6"/>
        <v>1D</v>
      </c>
      <c r="AF205" s="48">
        <f>_xll.qlCalendarAdvance(Calendar,AF204,AE205,"f",FALSE)</f>
        <v>42472</v>
      </c>
      <c r="AG205" s="48">
        <f>_xll.qlCalendarAdvance(Calendar,AF205,Ndays&amp;"D",,,_xll.ohTrigger(Trigger,Recalc))</f>
        <v>42474</v>
      </c>
      <c r="AH205" s="49">
        <f>IFERROR(_xll.qlIndexFixing(Eur3M_QL,AG205,TRUE,Recalc),NA())</f>
        <v>2.497195160633647E-4</v>
      </c>
    </row>
    <row r="206" spans="31:34" x14ac:dyDescent="0.2">
      <c r="AE206" s="11" t="str">
        <f t="shared" si="6"/>
        <v>1D</v>
      </c>
      <c r="AF206" s="48">
        <f>_xll.qlCalendarAdvance(Calendar,AF205,AE206,"f",FALSE)</f>
        <v>42473</v>
      </c>
      <c r="AG206" s="48">
        <f>_xll.qlCalendarAdvance(Calendar,AF206,Ndays&amp;"D",,,_xll.ohTrigger(Trigger,Recalc))</f>
        <v>42475</v>
      </c>
      <c r="AH206" s="49">
        <f>IFERROR(_xll.qlIndexFixing(Eur3M_QL,AG206,TRUE,Recalc),NA())</f>
        <v>2.5024286838660136E-4</v>
      </c>
    </row>
    <row r="207" spans="31:34" x14ac:dyDescent="0.2">
      <c r="AE207" s="11" t="str">
        <f t="shared" si="6"/>
        <v>1D</v>
      </c>
      <c r="AF207" s="48">
        <f>_xll.qlCalendarAdvance(Calendar,AF206,AE207,"f",FALSE)</f>
        <v>42474</v>
      </c>
      <c r="AG207" s="48">
        <f>_xll.qlCalendarAdvance(Calendar,AF207,Ndays&amp;"D",,,_xll.ohTrigger(Trigger,Recalc))</f>
        <v>42478</v>
      </c>
      <c r="AH207" s="49">
        <f>IFERROR(_xll.qlIndexFixing(Eur3M_QL,AG207,TRUE,Recalc),NA())</f>
        <v>2.5077590599186498E-4</v>
      </c>
    </row>
    <row r="208" spans="31:34" x14ac:dyDescent="0.2">
      <c r="AE208" s="11" t="str">
        <f t="shared" si="6"/>
        <v>1D</v>
      </c>
      <c r="AF208" s="48">
        <f>_xll.qlCalendarAdvance(Calendar,AF207,AE208,"f",FALSE)</f>
        <v>42475</v>
      </c>
      <c r="AG208" s="48">
        <f>_xll.qlCalendarAdvance(Calendar,AF208,Ndays&amp;"D",,,_xll.ohTrigger(Trigger,Recalc))</f>
        <v>42479</v>
      </c>
      <c r="AH208" s="49">
        <f>IFERROR(_xll.qlIndexFixing(Eur3M_QL,AG208,TRUE,Recalc),NA())</f>
        <v>2.5132198312175343E-4</v>
      </c>
    </row>
    <row r="209" spans="31:34" x14ac:dyDescent="0.2">
      <c r="AE209" s="11" t="str">
        <f t="shared" si="6"/>
        <v>1D</v>
      </c>
      <c r="AF209" s="48">
        <f>_xll.qlCalendarAdvance(Calendar,AF208,AE209,"f",FALSE)</f>
        <v>42478</v>
      </c>
      <c r="AG209" s="48">
        <f>_xll.qlCalendarAdvance(Calendar,AF209,Ndays&amp;"D",,,_xll.ohTrigger(Trigger,Recalc))</f>
        <v>42480</v>
      </c>
      <c r="AH209" s="49">
        <f>IFERROR(_xll.qlIndexFixing(Eur3M_QL,AG209,TRUE,Recalc),NA())</f>
        <v>2.5188445401710794E-4</v>
      </c>
    </row>
    <row r="210" spans="31:34" x14ac:dyDescent="0.2">
      <c r="AE210" s="11" t="str">
        <f t="shared" si="6"/>
        <v>1D</v>
      </c>
      <c r="AF210" s="48">
        <f>_xll.qlCalendarAdvance(Calendar,AF209,AE210,"f",FALSE)</f>
        <v>42479</v>
      </c>
      <c r="AG210" s="48">
        <f>_xll.qlCalendarAdvance(Calendar,AF210,Ndays&amp;"D",,,_xll.ohTrigger(Trigger,Recalc))</f>
        <v>42481</v>
      </c>
      <c r="AH210" s="49">
        <f>IFERROR(_xll.qlIndexFixing(Eur3M_QL,AG210,TRUE,Recalc),NA())</f>
        <v>2.5370377175181337E-4</v>
      </c>
    </row>
    <row r="211" spans="31:34" x14ac:dyDescent="0.2">
      <c r="AE211" s="11" t="str">
        <f t="shared" si="6"/>
        <v>1D</v>
      </c>
      <c r="AF211" s="48">
        <f>_xll.qlCalendarAdvance(Calendar,AF210,AE211,"f",FALSE)</f>
        <v>42480</v>
      </c>
      <c r="AG211" s="48">
        <f>_xll.qlCalendarAdvance(Calendar,AF211,Ndays&amp;"D",,,_xll.ohTrigger(Trigger,Recalc))</f>
        <v>42482</v>
      </c>
      <c r="AH211" s="49">
        <f>IFERROR(_xll.qlIndexFixing(Eur3M_QL,AG211,TRUE,Recalc),NA())</f>
        <v>2.543653601762972E-4</v>
      </c>
    </row>
    <row r="212" spans="31:34" x14ac:dyDescent="0.2">
      <c r="AE212" s="11" t="str">
        <f t="shared" si="6"/>
        <v>1D</v>
      </c>
      <c r="AF212" s="48">
        <f>_xll.qlCalendarAdvance(Calendar,AF211,AE212,"f",FALSE)</f>
        <v>42481</v>
      </c>
      <c r="AG212" s="48">
        <f>_xll.qlCalendarAdvance(Calendar,AF212,Ndays&amp;"D",,,_xll.ohTrigger(Trigger,Recalc))</f>
        <v>42485</v>
      </c>
      <c r="AH212" s="49">
        <f>IFERROR(_xll.qlIndexFixing(Eur3M_QL,AG212,TRUE,Recalc),NA())</f>
        <v>2.5506011361349517E-4</v>
      </c>
    </row>
    <row r="213" spans="31:34" x14ac:dyDescent="0.2">
      <c r="AE213" s="11" t="str">
        <f t="shared" si="6"/>
        <v>1D</v>
      </c>
      <c r="AF213" s="48">
        <f>_xll.qlCalendarAdvance(Calendar,AF212,AE213,"f",FALSE)</f>
        <v>42482</v>
      </c>
      <c r="AG213" s="48">
        <f>_xll.qlCalendarAdvance(Calendar,AF213,Ndays&amp;"D",,,_xll.ohTrigger(Trigger,Recalc))</f>
        <v>42486</v>
      </c>
      <c r="AH213" s="49">
        <f>IFERROR(_xll.qlIndexFixing(Eur3M_QL,AG213,TRUE,Recalc),NA())</f>
        <v>2.5579138632005993E-4</v>
      </c>
    </row>
    <row r="214" spans="31:34" x14ac:dyDescent="0.2">
      <c r="AE214" s="11" t="str">
        <f t="shared" si="6"/>
        <v>1D</v>
      </c>
      <c r="AF214" s="48">
        <f>_xll.qlCalendarAdvance(Calendar,AF213,AE214,"f",FALSE)</f>
        <v>42485</v>
      </c>
      <c r="AG214" s="48">
        <f>_xll.qlCalendarAdvance(Calendar,AF214,Ndays&amp;"D",,,_xll.ohTrigger(Trigger,Recalc))</f>
        <v>42487</v>
      </c>
      <c r="AH214" s="49">
        <f>IFERROR(_xll.qlIndexFixing(Eur3M_QL,AG214,TRUE,Recalc),NA())</f>
        <v>2.5656253255703618E-4</v>
      </c>
    </row>
    <row r="215" spans="31:34" x14ac:dyDescent="0.2">
      <c r="AE215" s="11" t="str">
        <f t="shared" si="6"/>
        <v>1D</v>
      </c>
      <c r="AF215" s="48">
        <f>_xll.qlCalendarAdvance(Calendar,AF214,AE215,"f",FALSE)</f>
        <v>42486</v>
      </c>
      <c r="AG215" s="48">
        <f>_xll.qlCalendarAdvance(Calendar,AF215,Ndays&amp;"D",,,_xll.ohTrigger(Trigger,Recalc))</f>
        <v>42488</v>
      </c>
      <c r="AH215" s="49">
        <f>IFERROR(_xll.qlIndexFixing(Eur3M_QL,AG215,TRUE,Recalc),NA())</f>
        <v>2.6000000057185596E-4</v>
      </c>
    </row>
    <row r="216" spans="31:34" x14ac:dyDescent="0.2">
      <c r="AE216" s="11" t="str">
        <f t="shared" si="6"/>
        <v>1D</v>
      </c>
      <c r="AF216" s="48">
        <f>_xll.qlCalendarAdvance(Calendar,AF215,AE216,"f",FALSE)</f>
        <v>42487</v>
      </c>
      <c r="AG216" s="48">
        <f>_xll.qlCalendarAdvance(Calendar,AF216,Ndays&amp;"D",,,_xll.ohTrigger(Trigger,Recalc))</f>
        <v>42489</v>
      </c>
      <c r="AH216" s="49">
        <f>IFERROR(_xll.qlIndexFixing(Eur3M_QL,AG216,TRUE,Recalc),NA())</f>
        <v>2.60943000764571E-4</v>
      </c>
    </row>
    <row r="217" spans="31:34" x14ac:dyDescent="0.2">
      <c r="AE217" s="11" t="str">
        <f t="shared" si="6"/>
        <v>1D</v>
      </c>
      <c r="AF217" s="48">
        <f>_xll.qlCalendarAdvance(Calendar,AF216,AE217,"f",FALSE)</f>
        <v>42488</v>
      </c>
      <c r="AG217" s="48">
        <f>_xll.qlCalendarAdvance(Calendar,AF217,Ndays&amp;"D",,,_xll.ohTrigger(Trigger,Recalc))</f>
        <v>42492</v>
      </c>
      <c r="AH217" s="49">
        <f>IFERROR(_xll.qlIndexFixing(Eur3M_QL,AG217,TRUE,Recalc),NA())</f>
        <v>2.6193556874455203E-4</v>
      </c>
    </row>
    <row r="218" spans="31:34" x14ac:dyDescent="0.2">
      <c r="AE218" s="11" t="str">
        <f t="shared" si="6"/>
        <v>1D</v>
      </c>
      <c r="AF218" s="48">
        <f>_xll.qlCalendarAdvance(Calendar,AF217,AE218,"f",FALSE)</f>
        <v>42489</v>
      </c>
      <c r="AG218" s="48">
        <f>_xll.qlCalendarAdvance(Calendar,AF218,Ndays&amp;"D",,,_xll.ohTrigger(Trigger,Recalc))</f>
        <v>42493</v>
      </c>
      <c r="AH218" s="49">
        <f>IFERROR(_xll.qlIndexFixing(Eur3M_QL,AG218,TRUE,Recalc),NA())</f>
        <v>2.6297593896235338E-4</v>
      </c>
    </row>
    <row r="219" spans="31:34" x14ac:dyDescent="0.2">
      <c r="AE219" s="11" t="str">
        <f t="shared" si="6"/>
        <v>1D</v>
      </c>
      <c r="AF219" s="48">
        <f>_xll.qlCalendarAdvance(Calendar,AF218,AE219,"f",FALSE)</f>
        <v>42492</v>
      </c>
      <c r="AG219" s="48">
        <f>_xll.qlCalendarAdvance(Calendar,AF219,Ndays&amp;"D",,,_xll.ohTrigger(Trigger,Recalc))</f>
        <v>42494</v>
      </c>
      <c r="AH219" s="49">
        <f>IFERROR(_xll.qlIndexFixing(Eur3M_QL,AG219,TRUE,Recalc),NA())</f>
        <v>2.6553861807005272E-4</v>
      </c>
    </row>
    <row r="220" spans="31:34" x14ac:dyDescent="0.2">
      <c r="AE220" s="11" t="str">
        <f t="shared" si="6"/>
        <v>1D</v>
      </c>
      <c r="AF220" s="48">
        <f>_xll.qlCalendarAdvance(Calendar,AF219,AE220,"f",FALSE)</f>
        <v>42493</v>
      </c>
      <c r="AG220" s="48">
        <f>_xll.qlCalendarAdvance(Calendar,AF220,Ndays&amp;"D",,,_xll.ohTrigger(Trigger,Recalc))</f>
        <v>42495</v>
      </c>
      <c r="AH220" s="49">
        <f>IFERROR(_xll.qlIndexFixing(Eur3M_QL,AG220,TRUE,Recalc),NA())</f>
        <v>2.6758013119591081E-4</v>
      </c>
    </row>
    <row r="221" spans="31:34" x14ac:dyDescent="0.2">
      <c r="AE221" s="11" t="str">
        <f t="shared" si="6"/>
        <v>1D</v>
      </c>
      <c r="AF221" s="48">
        <f>_xll.qlCalendarAdvance(Calendar,AF220,AE221,"f",FALSE)</f>
        <v>42494</v>
      </c>
      <c r="AG221" s="48">
        <f>_xll.qlCalendarAdvance(Calendar,AF221,Ndays&amp;"D",,,_xll.ohTrigger(Trigger,Recalc))</f>
        <v>42496</v>
      </c>
      <c r="AH221" s="49">
        <f>IFERROR(_xll.qlIndexFixing(Eur3M_QL,AG221,TRUE,Recalc),NA())</f>
        <v>2.6883302933419182E-4</v>
      </c>
    </row>
    <row r="222" spans="31:34" x14ac:dyDescent="0.2">
      <c r="AE222" s="11" t="str">
        <f t="shared" si="6"/>
        <v>1D</v>
      </c>
      <c r="AF222" s="48">
        <f>_xll.qlCalendarAdvance(Calendar,AF221,AE222,"f",FALSE)</f>
        <v>42495</v>
      </c>
      <c r="AG222" s="48">
        <f>_xll.qlCalendarAdvance(Calendar,AF222,Ndays&amp;"D",,,_xll.ohTrigger(Trigger,Recalc))</f>
        <v>42499</v>
      </c>
      <c r="AH222" s="49">
        <f>IFERROR(_xll.qlIndexFixing(Eur3M_QL,AG222,TRUE,Recalc),NA())</f>
        <v>2.7012313639884766E-4</v>
      </c>
    </row>
    <row r="223" spans="31:34" x14ac:dyDescent="0.2">
      <c r="AE223" s="11" t="str">
        <f t="shared" si="6"/>
        <v>1D</v>
      </c>
      <c r="AF223" s="48">
        <f>_xll.qlCalendarAdvance(Calendar,AF222,AE223,"f",FALSE)</f>
        <v>42496</v>
      </c>
      <c r="AG223" s="48">
        <f>_xll.qlCalendarAdvance(Calendar,AF223,Ndays&amp;"D",,,_xll.ohTrigger(Trigger,Recalc))</f>
        <v>42500</v>
      </c>
      <c r="AH223" s="49">
        <f>IFERROR(_xll.qlIndexFixing(Eur3M_QL,AG223,TRUE,Recalc),NA())</f>
        <v>2.7144868683261279E-4</v>
      </c>
    </row>
    <row r="224" spans="31:34" x14ac:dyDescent="0.2">
      <c r="AE224" s="11" t="str">
        <f t="shared" si="6"/>
        <v>1D</v>
      </c>
      <c r="AF224" s="48">
        <f>_xll.qlCalendarAdvance(Calendar,AF223,AE224,"f",FALSE)</f>
        <v>42499</v>
      </c>
      <c r="AG224" s="48">
        <f>_xll.qlCalendarAdvance(Calendar,AF224,Ndays&amp;"D",,,_xll.ohTrigger(Trigger,Recalc))</f>
        <v>42501</v>
      </c>
      <c r="AH224" s="49">
        <f>IFERROR(_xll.qlIndexFixing(Eur3M_QL,AG224,TRUE,Recalc),NA())</f>
        <v>2.7405793519670032E-4</v>
      </c>
    </row>
    <row r="225" spans="31:34" x14ac:dyDescent="0.2">
      <c r="AE225" s="11" t="str">
        <f t="shared" si="6"/>
        <v>1D</v>
      </c>
      <c r="AF225" s="48">
        <f>_xll.qlCalendarAdvance(Calendar,AF224,AE225,"f",FALSE)</f>
        <v>42500</v>
      </c>
      <c r="AG225" s="48">
        <f>_xll.qlCalendarAdvance(Calendar,AF225,Ndays&amp;"D",,,_xll.ohTrigger(Trigger,Recalc))</f>
        <v>42502</v>
      </c>
      <c r="AH225" s="49">
        <f>IFERROR(_xll.qlIndexFixing(Eur3M_QL,AG225,TRUE,Recalc),NA())</f>
        <v>2.7707001111345323E-4</v>
      </c>
    </row>
    <row r="226" spans="31:34" x14ac:dyDescent="0.2">
      <c r="AE226" s="11" t="str">
        <f t="shared" si="6"/>
        <v>1D</v>
      </c>
      <c r="AF226" s="48">
        <f>_xll.qlCalendarAdvance(Calendar,AF225,AE226,"f",FALSE)</f>
        <v>42501</v>
      </c>
      <c r="AG226" s="48">
        <f>_xll.qlCalendarAdvance(Calendar,AF226,Ndays&amp;"D",,,_xll.ohTrigger(Trigger,Recalc))</f>
        <v>42503</v>
      </c>
      <c r="AH226" s="49">
        <f>IFERROR(_xll.qlIndexFixing(Eur3M_QL,AG226,TRUE,Recalc),NA())</f>
        <v>2.7854629501553404E-4</v>
      </c>
    </row>
    <row r="227" spans="31:34" x14ac:dyDescent="0.2">
      <c r="AE227" s="11" t="str">
        <f t="shared" si="6"/>
        <v>1D</v>
      </c>
      <c r="AF227" s="48">
        <f>_xll.qlCalendarAdvance(Calendar,AF226,AE227,"f",FALSE)</f>
        <v>42502</v>
      </c>
      <c r="AG227" s="48">
        <f>_xll.qlCalendarAdvance(Calendar,AF227,Ndays&amp;"D",,,_xll.ohTrigger(Trigger,Recalc))</f>
        <v>42506</v>
      </c>
      <c r="AH227" s="49">
        <f>IFERROR(_xll.qlIndexFixing(Eur3M_QL,AG227,TRUE,Recalc),NA())</f>
        <v>2.8004742892053988E-4</v>
      </c>
    </row>
    <row r="228" spans="31:34" x14ac:dyDescent="0.2">
      <c r="AE228" s="11" t="str">
        <f t="shared" si="6"/>
        <v>1D</v>
      </c>
      <c r="AF228" s="48">
        <f>_xll.qlCalendarAdvance(Calendar,AF227,AE228,"f",FALSE)</f>
        <v>42503</v>
      </c>
      <c r="AG228" s="48">
        <f>_xll.qlCalendarAdvance(Calendar,AF228,Ndays&amp;"D",,,_xll.ohTrigger(Trigger,Recalc))</f>
        <v>42507</v>
      </c>
      <c r="AH228" s="49">
        <f>IFERROR(_xll.qlIndexFixing(Eur3M_QL,AG228,TRUE,Recalc),NA())</f>
        <v>2.8157164726164748E-4</v>
      </c>
    </row>
    <row r="229" spans="31:34" x14ac:dyDescent="0.2">
      <c r="AE229" s="11" t="str">
        <f t="shared" si="6"/>
        <v>1D</v>
      </c>
      <c r="AF229" s="48">
        <f>_xll.qlCalendarAdvance(Calendar,AF228,AE229,"f",FALSE)</f>
        <v>42506</v>
      </c>
      <c r="AG229" s="48">
        <f>_xll.qlCalendarAdvance(Calendar,AF229,Ndays&amp;"D",,,_xll.ohTrigger(Trigger,Recalc))</f>
        <v>42508</v>
      </c>
      <c r="AH229" s="49">
        <f>IFERROR(_xll.qlIndexFixing(Eur3M_QL,AG229,TRUE,Recalc),NA())</f>
        <v>2.841858055815997E-4</v>
      </c>
    </row>
    <row r="230" spans="31:34" x14ac:dyDescent="0.2">
      <c r="AE230" s="11" t="str">
        <f t="shared" si="6"/>
        <v>1D</v>
      </c>
      <c r="AF230" s="48">
        <f>_xll.qlCalendarAdvance(Calendar,AF229,AE230,"f",FALSE)</f>
        <v>42507</v>
      </c>
      <c r="AG230" s="48">
        <f>_xll.qlCalendarAdvance(Calendar,AF230,Ndays&amp;"D",,,_xll.ohTrigger(Trigger,Recalc))</f>
        <v>42509</v>
      </c>
      <c r="AH230" s="49">
        <f>IFERROR(_xll.qlIndexFixing(Eur3M_QL,AG230,TRUE,Recalc),NA())</f>
        <v>2.8786405353681027E-4</v>
      </c>
    </row>
    <row r="231" spans="31:34" x14ac:dyDescent="0.2">
      <c r="AE231" s="11" t="str">
        <f t="shared" si="6"/>
        <v>1D</v>
      </c>
      <c r="AF231" s="48">
        <f>_xll.qlCalendarAdvance(Calendar,AF230,AE231,"f",FALSE)</f>
        <v>42508</v>
      </c>
      <c r="AG231" s="48">
        <f>_xll.qlCalendarAdvance(Calendar,AF231,Ndays&amp;"D",,,_xll.ohTrigger(Trigger,Recalc))</f>
        <v>42510</v>
      </c>
      <c r="AH231" s="49">
        <f>IFERROR(_xll.qlIndexFixing(Eur3M_QL,AG231,TRUE,Recalc),NA())</f>
        <v>2.8947721045007702E-4</v>
      </c>
    </row>
    <row r="232" spans="31:34" x14ac:dyDescent="0.2">
      <c r="AE232" s="11" t="str">
        <f t="shared" si="6"/>
        <v>1D</v>
      </c>
      <c r="AF232" s="48">
        <f>_xll.qlCalendarAdvance(Calendar,AF231,AE232,"f",FALSE)</f>
        <v>42509</v>
      </c>
      <c r="AG232" s="48">
        <f>_xll.qlCalendarAdvance(Calendar,AF232,Ndays&amp;"D",,,_xll.ohTrigger(Trigger,Recalc))</f>
        <v>42513</v>
      </c>
      <c r="AH232" s="49">
        <f>IFERROR(_xll.qlIndexFixing(Eur3M_QL,AG232,TRUE,Recalc),NA())</f>
        <v>2.9110285833855443E-4</v>
      </c>
    </row>
    <row r="233" spans="31:34" x14ac:dyDescent="0.2">
      <c r="AE233" s="11" t="str">
        <f t="shared" si="6"/>
        <v>1D</v>
      </c>
      <c r="AF233" s="48">
        <f>_xll.qlCalendarAdvance(Calendar,AF232,AE233,"f",FALSE)</f>
        <v>42510</v>
      </c>
      <c r="AG233" s="48">
        <f>_xll.qlCalendarAdvance(Calendar,AF233,Ndays&amp;"D",,,_xll.ohTrigger(Trigger,Recalc))</f>
        <v>42514</v>
      </c>
      <c r="AH233" s="49">
        <f>IFERROR(_xll.qlIndexFixing(Eur3M_QL,AG233,TRUE,Recalc),NA())</f>
        <v>2.9273923161543536E-4</v>
      </c>
    </row>
    <row r="234" spans="31:34" x14ac:dyDescent="0.2">
      <c r="AE234" s="11" t="str">
        <f t="shared" si="6"/>
        <v>1D</v>
      </c>
      <c r="AF234" s="48">
        <f>_xll.qlCalendarAdvance(Calendar,AF233,AE234,"f",FALSE)</f>
        <v>42513</v>
      </c>
      <c r="AG234" s="48">
        <f>_xll.qlCalendarAdvance(Calendar,AF234,Ndays&amp;"D",,,_xll.ohTrigger(Trigger,Recalc))</f>
        <v>42515</v>
      </c>
      <c r="AH234" s="49">
        <f>IFERROR(_xll.qlIndexFixing(Eur3M_QL,AG234,TRUE,Recalc),NA())</f>
        <v>2.9532952432002023E-4</v>
      </c>
    </row>
    <row r="235" spans="31:34" x14ac:dyDescent="0.2">
      <c r="AE235" s="11" t="str">
        <f t="shared" si="6"/>
        <v>1D</v>
      </c>
      <c r="AF235" s="48">
        <f>_xll.qlCalendarAdvance(Calendar,AF234,AE235,"f",FALSE)</f>
        <v>42514</v>
      </c>
      <c r="AG235" s="48">
        <f>_xll.qlCalendarAdvance(Calendar,AF235,Ndays&amp;"D",,,_xll.ohTrigger(Trigger,Recalc))</f>
        <v>42516</v>
      </c>
      <c r="AH235" s="49">
        <f>IFERROR(_xll.qlIndexFixing(Eur3M_QL,AG235,TRUE,Recalc),NA())</f>
        <v>2.9935666679178305E-4</v>
      </c>
    </row>
    <row r="236" spans="31:34" x14ac:dyDescent="0.2">
      <c r="AE236" s="11" t="str">
        <f t="shared" si="6"/>
        <v>1D</v>
      </c>
      <c r="AF236" s="48">
        <f>_xll.qlCalendarAdvance(Calendar,AF235,AE236,"f",FALSE)</f>
        <v>42515</v>
      </c>
      <c r="AG236" s="48">
        <f>_xll.qlCalendarAdvance(Calendar,AF236,Ndays&amp;"D",,,_xll.ohTrigger(Trigger,Recalc))</f>
        <v>42517</v>
      </c>
      <c r="AH236" s="49">
        <f>IFERROR(_xll.qlIndexFixing(Eur3M_QL,AG236,TRUE,Recalc),NA())</f>
        <v>3.010201831208177E-4</v>
      </c>
    </row>
    <row r="237" spans="31:34" x14ac:dyDescent="0.2">
      <c r="AE237" s="11" t="str">
        <f t="shared" si="6"/>
        <v>1D</v>
      </c>
      <c r="AF237" s="48">
        <f>_xll.qlCalendarAdvance(Calendar,AF236,AE237,"f",FALSE)</f>
        <v>42516</v>
      </c>
      <c r="AG237" s="48">
        <f>_xll.qlCalendarAdvance(Calendar,AF237,Ndays&amp;"D",,,_xll.ohTrigger(Trigger,Recalc))</f>
        <v>42520</v>
      </c>
      <c r="AH237" s="49">
        <f>IFERROR(_xll.qlIndexFixing(Eur3M_QL,AG237,TRUE,Recalc),NA())</f>
        <v>3.0268383126006728E-4</v>
      </c>
    </row>
    <row r="238" spans="31:34" x14ac:dyDescent="0.2">
      <c r="AE238" s="11" t="str">
        <f t="shared" si="6"/>
        <v>1D</v>
      </c>
      <c r="AF238" s="48">
        <f>_xll.qlCalendarAdvance(Calendar,AF237,AE238,"f",FALSE)</f>
        <v>42517</v>
      </c>
      <c r="AG238" s="48">
        <f>_xll.qlCalendarAdvance(Calendar,AF238,Ndays&amp;"D",,,_xll.ohTrigger(Trigger,Recalc))</f>
        <v>42521</v>
      </c>
      <c r="AH238" s="49">
        <f>IFERROR(_xll.qlIndexFixing(Eur3M_QL,AG238,TRUE,Recalc),NA())</f>
        <v>3.0434584560360946E-4</v>
      </c>
    </row>
    <row r="239" spans="31:34" x14ac:dyDescent="0.2">
      <c r="AE239" s="11" t="str">
        <f t="shared" si="6"/>
        <v>1D</v>
      </c>
      <c r="AF239" s="48">
        <f>_xll.qlCalendarAdvance(Calendar,AF238,AE239,"f",FALSE)</f>
        <v>42520</v>
      </c>
      <c r="AG239" s="48">
        <f>_xll.qlCalendarAdvance(Calendar,AF239,Ndays&amp;"D",,,_xll.ohTrigger(Trigger,Recalc))</f>
        <v>42522</v>
      </c>
      <c r="AH239" s="49">
        <f>IFERROR(_xll.qlIndexFixing(Eur3M_QL,AG239,TRUE,Recalc),NA())</f>
        <v>3.0689638081986595E-4</v>
      </c>
    </row>
    <row r="240" spans="31:34" x14ac:dyDescent="0.2">
      <c r="AE240" s="11" t="str">
        <f t="shared" si="6"/>
        <v>1D</v>
      </c>
      <c r="AF240" s="48">
        <f>_xll.qlCalendarAdvance(Calendar,AF239,AE240,"f",FALSE)</f>
        <v>42521</v>
      </c>
      <c r="AG240" s="48">
        <f>_xll.qlCalendarAdvance(Calendar,AF240,Ndays&amp;"D",,,_xll.ohTrigger(Trigger,Recalc))</f>
        <v>42523</v>
      </c>
      <c r="AH240" s="49">
        <f>IFERROR(_xll.qlIndexFixing(Eur3M_QL,AG240,TRUE,Recalc),NA())</f>
        <v>3.1094225277713986E-4</v>
      </c>
    </row>
    <row r="241" spans="31:34" x14ac:dyDescent="0.2">
      <c r="AE241" s="11" t="str">
        <f t="shared" si="6"/>
        <v>1D</v>
      </c>
      <c r="AF241" s="48">
        <f>_xll.qlCalendarAdvance(Calendar,AF240,AE241,"f",FALSE)</f>
        <v>42522</v>
      </c>
      <c r="AG241" s="48">
        <f>_xll.qlCalendarAdvance(Calendar,AF241,Ndays&amp;"D",,,_xll.ohTrigger(Trigger,Recalc))</f>
        <v>42524</v>
      </c>
      <c r="AH241" s="49">
        <f>IFERROR(_xll.qlIndexFixing(Eur3M_QL,AG241,TRUE,Recalc),NA())</f>
        <v>3.1256961393514356E-4</v>
      </c>
    </row>
    <row r="242" spans="31:34" x14ac:dyDescent="0.2">
      <c r="AE242" s="11" t="str">
        <f t="shared" si="6"/>
        <v>1D</v>
      </c>
      <c r="AF242" s="48">
        <f>_xll.qlCalendarAdvance(Calendar,AF241,AE242,"f",FALSE)</f>
        <v>42523</v>
      </c>
      <c r="AG242" s="48">
        <f>_xll.qlCalendarAdvance(Calendar,AF242,Ndays&amp;"D",,,_xll.ohTrigger(Trigger,Recalc))</f>
        <v>42527</v>
      </c>
      <c r="AH242" s="49">
        <f>IFERROR(_xll.qlIndexFixing(Eur3M_QL,AG242,TRUE,Recalc),NA())</f>
        <v>3.141847475923962E-4</v>
      </c>
    </row>
    <row r="243" spans="31:34" x14ac:dyDescent="0.2">
      <c r="AE243" s="11" t="str">
        <f t="shared" si="6"/>
        <v>1D</v>
      </c>
      <c r="AF243" s="48">
        <f>_xll.qlCalendarAdvance(Calendar,AF242,AE243,"f",FALSE)</f>
        <v>42524</v>
      </c>
      <c r="AG243" s="48">
        <f>_xll.qlCalendarAdvance(Calendar,AF243,Ndays&amp;"D",,,_xll.ohTrigger(Trigger,Recalc))</f>
        <v>42528</v>
      </c>
      <c r="AH243" s="49">
        <f>IFERROR(_xll.qlIndexFixing(Eur3M_QL,AG243,TRUE,Recalc),NA())</f>
        <v>3.1578588812472915E-4</v>
      </c>
    </row>
    <row r="244" spans="31:34" x14ac:dyDescent="0.2">
      <c r="AE244" s="11" t="str">
        <f t="shared" si="6"/>
        <v>1D</v>
      </c>
      <c r="AF244" s="48">
        <f>_xll.qlCalendarAdvance(Calendar,AF243,AE244,"f",FALSE)</f>
        <v>42527</v>
      </c>
      <c r="AG244" s="48">
        <f>_xll.qlCalendarAdvance(Calendar,AF244,Ndays&amp;"D",,,_xll.ohTrigger(Trigger,Recalc))</f>
        <v>42529</v>
      </c>
      <c r="AH244" s="49">
        <f>IFERROR(_xll.qlIndexFixing(Eur3M_QL,AG244,TRUE,Recalc),NA())</f>
        <v>3.182936576944759E-4</v>
      </c>
    </row>
    <row r="245" spans="31:34" x14ac:dyDescent="0.2">
      <c r="AE245" s="11" t="str">
        <f t="shared" si="6"/>
        <v>1D</v>
      </c>
      <c r="AF245" s="48">
        <f>_xll.qlCalendarAdvance(Calendar,AF244,AE245,"f",FALSE)</f>
        <v>42528</v>
      </c>
      <c r="AG245" s="48">
        <f>_xll.qlCalendarAdvance(Calendar,AF245,Ndays&amp;"D",,,_xll.ohTrigger(Trigger,Recalc))</f>
        <v>42530</v>
      </c>
      <c r="AH245" s="49">
        <f>IFERROR(_xll.qlIndexFixing(Eur3M_QL,AG245,TRUE,Recalc),NA())</f>
        <v>3.2201520635032489E-4</v>
      </c>
    </row>
    <row r="246" spans="31:34" x14ac:dyDescent="0.2">
      <c r="AE246" s="11" t="str">
        <f t="shared" si="6"/>
        <v>1D</v>
      </c>
      <c r="AF246" s="48">
        <f>_xll.qlCalendarAdvance(Calendar,AF245,AE246,"f",FALSE)</f>
        <v>42529</v>
      </c>
      <c r="AG246" s="48">
        <f>_xll.qlCalendarAdvance(Calendar,AF246,Ndays&amp;"D",,,_xll.ohTrigger(Trigger,Recalc))</f>
        <v>42531</v>
      </c>
      <c r="AH246" s="49">
        <f>IFERROR(_xll.qlIndexFixing(Eur3M_QL,AG246,TRUE,Recalc),NA())</f>
        <v>3.2351989674695369E-4</v>
      </c>
    </row>
    <row r="247" spans="31:34" x14ac:dyDescent="0.2">
      <c r="AE247" s="11" t="str">
        <f t="shared" si="6"/>
        <v>1D</v>
      </c>
      <c r="AF247" s="48">
        <f>_xll.qlCalendarAdvance(Calendar,AF246,AE247,"f",FALSE)</f>
        <v>42530</v>
      </c>
      <c r="AG247" s="48">
        <f>_xll.qlCalendarAdvance(Calendar,AF247,Ndays&amp;"D",,,_xll.ohTrigger(Trigger,Recalc))</f>
        <v>42534</v>
      </c>
      <c r="AH247" s="49">
        <f>IFERROR(_xll.qlIndexFixing(Eur3M_QL,AG247,TRUE,Recalc),NA())</f>
        <v>3.2500000019979714E-4</v>
      </c>
    </row>
    <row r="248" spans="31:34" x14ac:dyDescent="0.2">
      <c r="AE248" s="11" t="str">
        <f t="shared" si="6"/>
        <v>1D</v>
      </c>
      <c r="AF248" s="48">
        <f>_xll.qlCalendarAdvance(Calendar,AF247,AE248,"f",FALSE)</f>
        <v>42531</v>
      </c>
      <c r="AG248" s="48">
        <f>_xll.qlCalendarAdvance(Calendar,AF248,Ndays&amp;"D",,,_xll.ohTrigger(Trigger,Recalc))</f>
        <v>42535</v>
      </c>
      <c r="AH248" s="49">
        <f>IFERROR(_xll.qlIndexFixing(Eur3M_QL,AG248,TRUE,Recalc),NA())</f>
        <v>3.264536502618584E-4</v>
      </c>
    </row>
    <row r="249" spans="31:34" x14ac:dyDescent="0.2">
      <c r="AE249" s="11" t="str">
        <f t="shared" si="6"/>
        <v>1D</v>
      </c>
      <c r="AF249" s="48">
        <f>_xll.qlCalendarAdvance(Calendar,AF248,AE249,"f",FALSE)</f>
        <v>42534</v>
      </c>
      <c r="AG249" s="48">
        <f>_xll.qlCalendarAdvance(Calendar,AF249,Ndays&amp;"D",,,_xll.ohTrigger(Trigger,Recalc))</f>
        <v>42536</v>
      </c>
      <c r="AH249" s="49">
        <f>IFERROR(_xll.qlIndexFixing(Eur3M_QL,AG249,TRUE,Recalc),NA())</f>
        <v>3.2892296222719608E-4</v>
      </c>
    </row>
    <row r="250" spans="31:34" x14ac:dyDescent="0.2">
      <c r="AE250" s="11" t="str">
        <f t="shared" si="6"/>
        <v>1D</v>
      </c>
      <c r="AF250" s="48">
        <f>_xll.qlCalendarAdvance(Calendar,AF249,AE250,"f",FALSE)</f>
        <v>42535</v>
      </c>
      <c r="AG250" s="48">
        <f>_xll.qlCalendarAdvance(Calendar,AF250,Ndays&amp;"D",,,_xll.ohTrigger(Trigger,Recalc))</f>
        <v>42537</v>
      </c>
      <c r="AH250" s="49">
        <f>IFERROR(_xll.qlIndexFixing(Eur3M_QL,AG250,TRUE,Recalc),NA())</f>
        <v>3.319995364278135E-4</v>
      </c>
    </row>
    <row r="251" spans="31:34" x14ac:dyDescent="0.2">
      <c r="AE251" s="11" t="str">
        <f t="shared" si="6"/>
        <v>1D</v>
      </c>
      <c r="AF251" s="48">
        <f>_xll.qlCalendarAdvance(Calendar,AF250,AE251,"f",FALSE)</f>
        <v>42536</v>
      </c>
      <c r="AG251" s="48">
        <f>_xll.qlCalendarAdvance(Calendar,AF251,Ndays&amp;"D",,,_xll.ohTrigger(Trigger,Recalc))</f>
        <v>42538</v>
      </c>
      <c r="AH251" s="49">
        <f>IFERROR(_xll.qlIndexFixing(Eur3M_QL,AG251,TRUE,Recalc),NA())</f>
        <v>3.3332610852433302E-4</v>
      </c>
    </row>
    <row r="252" spans="31:34" x14ac:dyDescent="0.2">
      <c r="AE252" s="11" t="str">
        <f t="shared" si="6"/>
        <v>1D</v>
      </c>
      <c r="AF252" s="48">
        <f>_xll.qlCalendarAdvance(Calendar,AF251,AE252,"f",FALSE)</f>
        <v>42537</v>
      </c>
      <c r="AG252" s="48">
        <f>_xll.qlCalendarAdvance(Calendar,AF252,Ndays&amp;"D",,,_xll.ohTrigger(Trigger,Recalc))</f>
        <v>42541</v>
      </c>
      <c r="AH252" s="49">
        <f>IFERROR(_xll.qlIndexFixing(Eur3M_QL,AG252,TRUE,Recalc),NA())</f>
        <v>3.3463189636653487E-4</v>
      </c>
    </row>
    <row r="253" spans="31:34" x14ac:dyDescent="0.2">
      <c r="AE253" s="11" t="str">
        <f t="shared" si="6"/>
        <v>1D</v>
      </c>
      <c r="AF253" s="48">
        <f>_xll.qlCalendarAdvance(Calendar,AF252,AE253,"f",FALSE)</f>
        <v>42538</v>
      </c>
      <c r="AG253" s="48">
        <f>_xll.qlCalendarAdvance(Calendar,AF253,Ndays&amp;"D",,,_xll.ohTrigger(Trigger,Recalc))</f>
        <v>42542</v>
      </c>
      <c r="AH253" s="49">
        <f>IFERROR(_xll.qlIndexFixing(Eur3M_QL,AG253,TRUE,Recalc),NA())</f>
        <v>3.3591848771477708E-4</v>
      </c>
    </row>
    <row r="254" spans="31:34" x14ac:dyDescent="0.2">
      <c r="AE254" s="11" t="str">
        <f t="shared" si="6"/>
        <v>1D</v>
      </c>
      <c r="AF254" s="48">
        <f>_xll.qlCalendarAdvance(Calendar,AF253,AE254,"f",FALSE)</f>
        <v>42541</v>
      </c>
      <c r="AG254" s="48">
        <f>_xll.qlCalendarAdvance(Calendar,AF254,Ndays&amp;"D",,,_xll.ohTrigger(Trigger,Recalc))</f>
        <v>42543</v>
      </c>
      <c r="AH254" s="49">
        <f>IFERROR(_xll.qlIndexFixing(Eur3M_QL,AG254,TRUE,Recalc),NA())</f>
        <v>3.3840783869441095E-4</v>
      </c>
    </row>
    <row r="255" spans="31:34" x14ac:dyDescent="0.2">
      <c r="AE255" s="11" t="str">
        <f t="shared" si="6"/>
        <v>1D</v>
      </c>
      <c r="AF255" s="48">
        <f>_xll.qlCalendarAdvance(Calendar,AF254,AE255,"f",FALSE)</f>
        <v>42542</v>
      </c>
      <c r="AG255" s="48">
        <f>_xll.qlCalendarAdvance(Calendar,AF255,Ndays&amp;"D",,,_xll.ohTrigger(Trigger,Recalc))</f>
        <v>42544</v>
      </c>
      <c r="AH255" s="49">
        <f>IFERROR(_xll.qlIndexFixing(Eur3M_QL,AG255,TRUE,Recalc),NA())</f>
        <v>3.4090464355864057E-4</v>
      </c>
    </row>
    <row r="256" spans="31:34" x14ac:dyDescent="0.2">
      <c r="AE256" s="11" t="str">
        <f t="shared" si="6"/>
        <v>1D</v>
      </c>
      <c r="AF256" s="48">
        <f>_xll.qlCalendarAdvance(Calendar,AF255,AE256,"f",FALSE)</f>
        <v>42543</v>
      </c>
      <c r="AG256" s="48">
        <f>_xll.qlCalendarAdvance(Calendar,AF256,Ndays&amp;"D",,,_xll.ohTrigger(Trigger,Recalc))</f>
        <v>42545</v>
      </c>
      <c r="AH256" s="49">
        <f>IFERROR(_xll.qlIndexFixing(Eur3M_QL,AG256,TRUE,Recalc),NA())</f>
        <v>3.4211906899537527E-4</v>
      </c>
    </row>
    <row r="257" spans="31:34" x14ac:dyDescent="0.2">
      <c r="AE257" s="11" t="str">
        <f t="shared" si="6"/>
        <v>1D</v>
      </c>
      <c r="AF257" s="48">
        <f>_xll.qlCalendarAdvance(Calendar,AF256,AE257,"f",FALSE)</f>
        <v>42544</v>
      </c>
      <c r="AG257" s="48">
        <f>_xll.qlCalendarAdvance(Calendar,AF257,Ndays&amp;"D",,,_xll.ohTrigger(Trigger,Recalc))</f>
        <v>42548</v>
      </c>
      <c r="AH257" s="49">
        <f>IFERROR(_xll.qlIndexFixing(Eur3M_QL,AG257,TRUE,Recalc),NA())</f>
        <v>3.4332382457415221E-4</v>
      </c>
    </row>
    <row r="258" spans="31:34" x14ac:dyDescent="0.2">
      <c r="AE258" s="11" t="str">
        <f t="shared" si="6"/>
        <v>1D</v>
      </c>
      <c r="AF258" s="48">
        <f>_xll.qlCalendarAdvance(Calendar,AF257,AE258,"f",FALSE)</f>
        <v>42545</v>
      </c>
      <c r="AG258" s="48">
        <f>_xll.qlCalendarAdvance(Calendar,AF258,Ndays&amp;"D",,,_xll.ohTrigger(Trigger,Recalc))</f>
        <v>42549</v>
      </c>
      <c r="AH258" s="49">
        <f>IFERROR(_xll.qlIndexFixing(Eur3M_QL,AG258,TRUE,Recalc),NA())</f>
        <v>3.4452049807618209E-4</v>
      </c>
    </row>
    <row r="259" spans="31:34" x14ac:dyDescent="0.2">
      <c r="AE259" s="11" t="str">
        <f t="shared" si="6"/>
        <v>1D</v>
      </c>
      <c r="AF259" s="48">
        <f>_xll.qlCalendarAdvance(Calendar,AF258,AE259,"f",FALSE)</f>
        <v>42548</v>
      </c>
      <c r="AG259" s="48">
        <f>_xll.qlCalendarAdvance(Calendar,AF259,Ndays&amp;"D",,,_xll.ohTrigger(Trigger,Recalc))</f>
        <v>42550</v>
      </c>
      <c r="AH259" s="49">
        <f>IFERROR(_xll.qlIndexFixing(Eur3M_QL,AG259,TRUE,Recalc),NA())</f>
        <v>3.4714450329809604E-4</v>
      </c>
    </row>
    <row r="260" spans="31:34" x14ac:dyDescent="0.2">
      <c r="AE260" s="11" t="str">
        <f t="shared" si="6"/>
        <v>1D</v>
      </c>
      <c r="AF260" s="48">
        <f>_xll.qlCalendarAdvance(Calendar,AF259,AE260,"f",FALSE)</f>
        <v>42549</v>
      </c>
      <c r="AG260" s="48">
        <f>_xll.qlCalendarAdvance(Calendar,AF260,Ndays&amp;"D",,,_xll.ohTrigger(Trigger,Recalc))</f>
        <v>42551</v>
      </c>
      <c r="AH260" s="49">
        <f>IFERROR(_xll.qlIndexFixing(Eur3M_QL,AG260,TRUE,Recalc),NA())</f>
        <v>3.4925812697754168E-4</v>
      </c>
    </row>
    <row r="261" spans="31:34" x14ac:dyDescent="0.2">
      <c r="AE261" s="11" t="str">
        <f t="shared" si="6"/>
        <v>1D</v>
      </c>
      <c r="AF261" s="48">
        <f>_xll.qlCalendarAdvance(Calendar,AF260,AE261,"f",FALSE)</f>
        <v>42550</v>
      </c>
      <c r="AG261" s="48">
        <f>_xll.qlCalendarAdvance(Calendar,AF261,Ndays&amp;"D",,,_xll.ohTrigger(Trigger,Recalc))</f>
        <v>42552</v>
      </c>
      <c r="AH261" s="49">
        <f>IFERROR(_xll.qlIndexFixing(Eur3M_QL,AG261,TRUE,Recalc),NA())</f>
        <v>3.5043820686091854E-4</v>
      </c>
    </row>
    <row r="262" spans="31:34" x14ac:dyDescent="0.2">
      <c r="AE262" s="11" t="str">
        <f t="shared" ref="AE262:AE325" si="7">AE261</f>
        <v>1D</v>
      </c>
      <c r="AF262" s="48">
        <f>_xll.qlCalendarAdvance(Calendar,AF261,AE262,"f",FALSE)</f>
        <v>42551</v>
      </c>
      <c r="AG262" s="48">
        <f>_xll.qlCalendarAdvance(Calendar,AF262,Ndays&amp;"D",,,_xll.ohTrigger(Trigger,Recalc))</f>
        <v>42555</v>
      </c>
      <c r="AH262" s="49">
        <f>IFERROR(_xll.qlIndexFixing(Eur3M_QL,AG262,TRUE,Recalc),NA())</f>
        <v>3.5161973138783063E-4</v>
      </c>
    </row>
    <row r="263" spans="31:34" x14ac:dyDescent="0.2">
      <c r="AE263" s="11" t="str">
        <f t="shared" si="7"/>
        <v>1D</v>
      </c>
      <c r="AF263" s="48">
        <f>_xll.qlCalendarAdvance(Calendar,AF262,AE263,"f",FALSE)</f>
        <v>42552</v>
      </c>
      <c r="AG263" s="48">
        <f>_xll.qlCalendarAdvance(Calendar,AF263,Ndays&amp;"D",,,_xll.ohTrigger(Trigger,Recalc))</f>
        <v>42556</v>
      </c>
      <c r="AH263" s="49">
        <f>IFERROR(_xll.qlIndexFixing(Eur3M_QL,AG263,TRUE,Recalc),NA())</f>
        <v>3.5280428835165301E-4</v>
      </c>
    </row>
    <row r="264" spans="31:34" x14ac:dyDescent="0.2">
      <c r="AE264" s="11" t="str">
        <f t="shared" si="7"/>
        <v>1D</v>
      </c>
      <c r="AF264" s="48">
        <f>_xll.qlCalendarAdvance(Calendar,AF263,AE264,"f",FALSE)</f>
        <v>42555</v>
      </c>
      <c r="AG264" s="48">
        <f>_xll.qlCalendarAdvance(Calendar,AF264,Ndays&amp;"D",,,_xll.ohTrigger(Trigger,Recalc))</f>
        <v>42557</v>
      </c>
      <c r="AH264" s="49">
        <f>IFERROR(_xll.qlIndexFixing(Eur3M_QL,AG264,TRUE,Recalc),NA())</f>
        <v>3.5566597755538795E-4</v>
      </c>
    </row>
    <row r="265" spans="31:34" x14ac:dyDescent="0.2">
      <c r="AE265" s="11" t="str">
        <f t="shared" si="7"/>
        <v>1D</v>
      </c>
      <c r="AF265" s="48">
        <f>_xll.qlCalendarAdvance(Calendar,AF264,AE265,"f",FALSE)</f>
        <v>42556</v>
      </c>
      <c r="AG265" s="48">
        <f>_xll.qlCalendarAdvance(Calendar,AF265,Ndays&amp;"D",,,_xll.ohTrigger(Trigger,Recalc))</f>
        <v>42558</v>
      </c>
      <c r="AH265" s="49">
        <f>IFERROR(_xll.qlIndexFixing(Eur3M_QL,AG265,TRUE,Recalc),NA())</f>
        <v>3.5760459651566225E-4</v>
      </c>
    </row>
    <row r="266" spans="31:34" x14ac:dyDescent="0.2">
      <c r="AE266" s="11" t="str">
        <f t="shared" si="7"/>
        <v>1D</v>
      </c>
      <c r="AF266" s="48">
        <f>_xll.qlCalendarAdvance(Calendar,AF265,AE266,"f",FALSE)</f>
        <v>42557</v>
      </c>
      <c r="AG266" s="48">
        <f>_xll.qlCalendarAdvance(Calendar,AF266,Ndays&amp;"D",,,_xll.ohTrigger(Trigger,Recalc))</f>
        <v>42559</v>
      </c>
      <c r="AH266" s="49">
        <f>IFERROR(_xll.qlIndexFixing(Eur3M_QL,AG266,TRUE,Recalc),NA())</f>
        <v>3.5882813263677786E-4</v>
      </c>
    </row>
    <row r="267" spans="31:34" x14ac:dyDescent="0.2">
      <c r="AE267" s="11" t="str">
        <f t="shared" si="7"/>
        <v>1D</v>
      </c>
      <c r="AF267" s="48">
        <f>_xll.qlCalendarAdvance(Calendar,AF266,AE267,"f",FALSE)</f>
        <v>42558</v>
      </c>
      <c r="AG267" s="48">
        <f>_xll.qlCalendarAdvance(Calendar,AF267,Ndays&amp;"D",,,_xll.ohTrigger(Trigger,Recalc))</f>
        <v>42562</v>
      </c>
      <c r="AH267" s="49">
        <f>IFERROR(_xll.qlIndexFixing(Eur3M_QL,AG267,TRUE,Recalc),NA())</f>
        <v>3.6006422799589083E-4</v>
      </c>
    </row>
    <row r="268" spans="31:34" x14ac:dyDescent="0.2">
      <c r="AE268" s="11" t="str">
        <f t="shared" si="7"/>
        <v>1D</v>
      </c>
      <c r="AF268" s="48">
        <f>_xll.qlCalendarAdvance(Calendar,AF267,AE268,"f",FALSE)</f>
        <v>42559</v>
      </c>
      <c r="AG268" s="48">
        <f>_xll.qlCalendarAdvance(Calendar,AF268,Ndays&amp;"D",,,_xll.ohTrigger(Trigger,Recalc))</f>
        <v>42563</v>
      </c>
      <c r="AH268" s="49">
        <f>IFERROR(_xll.qlIndexFixing(Eur3M_QL,AG268,TRUE,Recalc),NA())</f>
        <v>3.6131447040288483E-4</v>
      </c>
    </row>
    <row r="269" spans="31:34" x14ac:dyDescent="0.2">
      <c r="AE269" s="11" t="str">
        <f t="shared" si="7"/>
        <v>1D</v>
      </c>
      <c r="AF269" s="48">
        <f>_xll.qlCalendarAdvance(Calendar,AF268,AE269,"f",FALSE)</f>
        <v>42562</v>
      </c>
      <c r="AG269" s="48">
        <f>_xll.qlCalendarAdvance(Calendar,AF269,Ndays&amp;"D",,,_xll.ohTrigger(Trigger,Recalc))</f>
        <v>42564</v>
      </c>
      <c r="AH269" s="49">
        <f>IFERROR(_xll.qlIndexFixing(Eur3M_QL,AG269,TRUE,Recalc),NA())</f>
        <v>3.6450528789353838E-4</v>
      </c>
    </row>
    <row r="270" spans="31:34" x14ac:dyDescent="0.2">
      <c r="AE270" s="11" t="str">
        <f t="shared" si="7"/>
        <v>1D</v>
      </c>
      <c r="AF270" s="48">
        <f>_xll.qlCalendarAdvance(Calendar,AF269,AE270,"f",FALSE)</f>
        <v>42563</v>
      </c>
      <c r="AG270" s="48">
        <f>_xll.qlCalendarAdvance(Calendar,AF270,Ndays&amp;"D",,,_xll.ohTrigger(Trigger,Recalc))</f>
        <v>42565</v>
      </c>
      <c r="AH270" s="49">
        <f>IFERROR(_xll.qlIndexFixing(Eur3M_QL,AG270,TRUE,Recalc),NA())</f>
        <v>3.6648866673080158E-4</v>
      </c>
    </row>
    <row r="271" spans="31:34" x14ac:dyDescent="0.2">
      <c r="AE271" s="11" t="str">
        <f t="shared" si="7"/>
        <v>1D</v>
      </c>
      <c r="AF271" s="48">
        <f>_xll.qlCalendarAdvance(Calendar,AF270,AE271,"f",FALSE)</f>
        <v>42564</v>
      </c>
      <c r="AG271" s="48">
        <f>_xll.qlCalendarAdvance(Calendar,AF271,Ndays&amp;"D",,,_xll.ohTrigger(Trigger,Recalc))</f>
        <v>42566</v>
      </c>
      <c r="AH271" s="49">
        <f>IFERROR(_xll.qlIndexFixing(Eur3M_QL,AG271,TRUE,Recalc),NA())</f>
        <v>3.6783346156542214E-4</v>
      </c>
    </row>
    <row r="272" spans="31:34" x14ac:dyDescent="0.2">
      <c r="AE272" s="11" t="str">
        <f t="shared" si="7"/>
        <v>1D</v>
      </c>
      <c r="AF272" s="48">
        <f>_xll.qlCalendarAdvance(Calendar,AF271,AE272,"f",FALSE)</f>
        <v>42565</v>
      </c>
      <c r="AG272" s="48">
        <f>_xll.qlCalendarAdvance(Calendar,AF272,Ndays&amp;"D",,,_xll.ohTrigger(Trigger,Recalc))</f>
        <v>42569</v>
      </c>
      <c r="AH272" s="49">
        <f>IFERROR(_xll.qlIndexFixing(Eur3M_QL,AG272,TRUE,Recalc),NA())</f>
        <v>3.6920193034024223E-4</v>
      </c>
    </row>
    <row r="273" spans="31:34" x14ac:dyDescent="0.2">
      <c r="AE273" s="11" t="str">
        <f t="shared" si="7"/>
        <v>1D</v>
      </c>
      <c r="AF273" s="48">
        <f>_xll.qlCalendarAdvance(Calendar,AF272,AE273,"f",FALSE)</f>
        <v>42566</v>
      </c>
      <c r="AG273" s="48">
        <f>_xll.qlCalendarAdvance(Calendar,AF273,Ndays&amp;"D",,,_xll.ohTrigger(Trigger,Recalc))</f>
        <v>42570</v>
      </c>
      <c r="AH273" s="49">
        <f>IFERROR(_xll.qlIndexFixing(Eur3M_QL,AG273,TRUE,Recalc),NA())</f>
        <v>3.7059566088078503E-4</v>
      </c>
    </row>
    <row r="274" spans="31:34" x14ac:dyDescent="0.2">
      <c r="AE274" s="11" t="str">
        <f t="shared" si="7"/>
        <v>1D</v>
      </c>
      <c r="AF274" s="48">
        <f>_xll.qlCalendarAdvance(Calendar,AF273,AE274,"f",FALSE)</f>
        <v>42569</v>
      </c>
      <c r="AG274" s="48">
        <f>_xll.qlCalendarAdvance(Calendar,AF274,Ndays&amp;"D",,,_xll.ohTrigger(Trigger,Recalc))</f>
        <v>42571</v>
      </c>
      <c r="AH274" s="49">
        <f>IFERROR(_xll.qlIndexFixing(Eur3M_QL,AG274,TRUE,Recalc),NA())</f>
        <v>3.7419546573070017E-4</v>
      </c>
    </row>
    <row r="275" spans="31:34" x14ac:dyDescent="0.2">
      <c r="AE275" s="11" t="str">
        <f t="shared" si="7"/>
        <v>1D</v>
      </c>
      <c r="AF275" s="48">
        <f>_xll.qlCalendarAdvance(Calendar,AF274,AE275,"f",FALSE)</f>
        <v>42570</v>
      </c>
      <c r="AG275" s="48">
        <f>_xll.qlCalendarAdvance(Calendar,AF275,Ndays&amp;"D",,,_xll.ohTrigger(Trigger,Recalc))</f>
        <v>42572</v>
      </c>
      <c r="AH275" s="49">
        <f>IFERROR(_xll.qlIndexFixing(Eur3M_QL,AG275,TRUE,Recalc),NA())</f>
        <v>3.7645495727233819E-4</v>
      </c>
    </row>
    <row r="276" spans="31:34" x14ac:dyDescent="0.2">
      <c r="AE276" s="11" t="str">
        <f t="shared" si="7"/>
        <v>1D</v>
      </c>
      <c r="AF276" s="48">
        <f>_xll.qlCalendarAdvance(Calendar,AF275,AE276,"f",FALSE)</f>
        <v>42571</v>
      </c>
      <c r="AG276" s="48">
        <f>_xll.qlCalendarAdvance(Calendar,AF276,Ndays&amp;"D",,,_xll.ohTrigger(Trigger,Recalc))</f>
        <v>42573</v>
      </c>
      <c r="AH276" s="49">
        <f>IFERROR(_xll.qlIndexFixing(Eur3M_QL,AG276,TRUE,Recalc),NA())</f>
        <v>3.7799881409993498E-4</v>
      </c>
    </row>
    <row r="277" spans="31:34" x14ac:dyDescent="0.2">
      <c r="AE277" s="11" t="str">
        <f t="shared" si="7"/>
        <v>1D</v>
      </c>
      <c r="AF277" s="48">
        <f>_xll.qlCalendarAdvance(Calendar,AF276,AE277,"f",FALSE)</f>
        <v>42572</v>
      </c>
      <c r="AG277" s="48">
        <f>_xll.qlCalendarAdvance(Calendar,AF277,Ndays&amp;"D",,,_xll.ohTrigger(Trigger,Recalc))</f>
        <v>42576</v>
      </c>
      <c r="AH277" s="49">
        <f>IFERROR(_xll.qlIndexFixing(Eur3M_QL,AG277,TRUE,Recalc),NA())</f>
        <v>3.7957745969939501E-4</v>
      </c>
    </row>
    <row r="278" spans="31:34" x14ac:dyDescent="0.2">
      <c r="AE278" s="11" t="str">
        <f t="shared" si="7"/>
        <v>1D</v>
      </c>
      <c r="AF278" s="48">
        <f>_xll.qlCalendarAdvance(Calendar,AF277,AE278,"f",FALSE)</f>
        <v>42573</v>
      </c>
      <c r="AG278" s="48">
        <f>_xll.qlCalendarAdvance(Calendar,AF278,Ndays&amp;"D",,,_xll.ohTrigger(Trigger,Recalc))</f>
        <v>42577</v>
      </c>
      <c r="AH278" s="49">
        <f>IFERROR(_xll.qlIndexFixing(Eur3M_QL,AG278,TRUE,Recalc),NA())</f>
        <v>3.8119248191709442E-4</v>
      </c>
    </row>
    <row r="279" spans="31:34" x14ac:dyDescent="0.2">
      <c r="AE279" s="11" t="str">
        <f t="shared" si="7"/>
        <v>1D</v>
      </c>
      <c r="AF279" s="48">
        <f>_xll.qlCalendarAdvance(Calendar,AF278,AE279,"f",FALSE)</f>
        <v>42576</v>
      </c>
      <c r="AG279" s="48">
        <f>_xll.qlCalendarAdvance(Calendar,AF279,Ndays&amp;"D",,,_xll.ohTrigger(Trigger,Recalc))</f>
        <v>42578</v>
      </c>
      <c r="AH279" s="49">
        <f>IFERROR(_xll.qlIndexFixing(Eur3M_QL,AG279,TRUE,Recalc),NA())</f>
        <v>3.8526954828039048E-4</v>
      </c>
    </row>
    <row r="280" spans="31:34" x14ac:dyDescent="0.2">
      <c r="AE280" s="11" t="str">
        <f t="shared" si="7"/>
        <v>1D</v>
      </c>
      <c r="AF280" s="48">
        <f>_xll.qlCalendarAdvance(Calendar,AF279,AE280,"f",FALSE)</f>
        <v>42577</v>
      </c>
      <c r="AG280" s="48">
        <f>_xll.qlCalendarAdvance(Calendar,AF280,Ndays&amp;"D",,,_xll.ohTrigger(Trigger,Recalc))</f>
        <v>42579</v>
      </c>
      <c r="AH280" s="49">
        <f>IFERROR(_xll.qlIndexFixing(Eur3M_QL,AG280,TRUE,Recalc),NA())</f>
        <v>3.8804809400989242E-4</v>
      </c>
    </row>
    <row r="281" spans="31:34" x14ac:dyDescent="0.2">
      <c r="AE281" s="11" t="str">
        <f t="shared" si="7"/>
        <v>1D</v>
      </c>
      <c r="AF281" s="48">
        <f>_xll.qlCalendarAdvance(Calendar,AF280,AE281,"f",FALSE)</f>
        <v>42578</v>
      </c>
      <c r="AG281" s="48">
        <f>_xll.qlCalendarAdvance(Calendar,AF281,Ndays&amp;"D",,,_xll.ohTrigger(Trigger,Recalc))</f>
        <v>42580</v>
      </c>
      <c r="AH281" s="49">
        <f>IFERROR(_xll.qlIndexFixing(Eur3M_QL,AG281,TRUE,Recalc),NA())</f>
        <v>3.898688171352035E-4</v>
      </c>
    </row>
    <row r="282" spans="31:34" x14ac:dyDescent="0.2">
      <c r="AE282" s="11" t="str">
        <f t="shared" si="7"/>
        <v>1D</v>
      </c>
      <c r="AF282" s="48">
        <f>_xll.qlCalendarAdvance(Calendar,AF281,AE282,"f",FALSE)</f>
        <v>42579</v>
      </c>
      <c r="AG282" s="48">
        <f>_xll.qlCalendarAdvance(Calendar,AF282,Ndays&amp;"D",,,_xll.ohTrigger(Trigger,Recalc))</f>
        <v>42583</v>
      </c>
      <c r="AH282" s="49">
        <f>IFERROR(_xll.qlIndexFixing(Eur3M_QL,AG282,TRUE,Recalc),NA())</f>
        <v>3.9173507859709437E-4</v>
      </c>
    </row>
    <row r="283" spans="31:34" x14ac:dyDescent="0.2">
      <c r="AE283" s="11" t="str">
        <f t="shared" si="7"/>
        <v>1D</v>
      </c>
      <c r="AF283" s="48">
        <f>_xll.qlCalendarAdvance(Calendar,AF282,AE283,"f",FALSE)</f>
        <v>42580</v>
      </c>
      <c r="AG283" s="48">
        <f>_xll.qlCalendarAdvance(Calendar,AF283,Ndays&amp;"D",,,_xll.ohTrigger(Trigger,Recalc))</f>
        <v>42584</v>
      </c>
      <c r="AH283" s="49">
        <f>IFERROR(_xll.qlIndexFixing(Eur3M_QL,AG283,TRUE,Recalc),NA())</f>
        <v>3.9364663908351673E-4</v>
      </c>
    </row>
    <row r="284" spans="31:34" x14ac:dyDescent="0.2">
      <c r="AE284" s="11" t="str">
        <f t="shared" si="7"/>
        <v>1D</v>
      </c>
      <c r="AF284" s="48">
        <f>_xll.qlCalendarAdvance(Calendar,AF283,AE284,"f",FALSE)</f>
        <v>42583</v>
      </c>
      <c r="AG284" s="48">
        <f>_xll.qlCalendarAdvance(Calendar,AF284,Ndays&amp;"D",,,_xll.ohTrigger(Trigger,Recalc))</f>
        <v>42585</v>
      </c>
      <c r="AH284" s="49">
        <f>IFERROR(_xll.qlIndexFixing(Eur3M_QL,AG284,TRUE,Recalc),NA())</f>
        <v>3.982509232009289E-4</v>
      </c>
    </row>
    <row r="285" spans="31:34" x14ac:dyDescent="0.2">
      <c r="AE285" s="11" t="str">
        <f t="shared" si="7"/>
        <v>1D</v>
      </c>
      <c r="AF285" s="48">
        <f>_xll.qlCalendarAdvance(Calendar,AF284,AE285,"f",FALSE)</f>
        <v>42584</v>
      </c>
      <c r="AG285" s="48">
        <f>_xll.qlCalendarAdvance(Calendar,AF285,Ndays&amp;"D",,,_xll.ohTrigger(Trigger,Recalc))</f>
        <v>42586</v>
      </c>
      <c r="AH285" s="49">
        <f>IFERROR(_xll.qlIndexFixing(Eur3M_QL,AG285,TRUE,Recalc),NA())</f>
        <v>4.0173377630862202E-4</v>
      </c>
    </row>
    <row r="286" spans="31:34" x14ac:dyDescent="0.2">
      <c r="AE286" s="11" t="str">
        <f t="shared" si="7"/>
        <v>1D</v>
      </c>
      <c r="AF286" s="48">
        <f>_xll.qlCalendarAdvance(Calendar,AF285,AE286,"f",FALSE)</f>
        <v>42585</v>
      </c>
      <c r="AG286" s="48">
        <f>_xll.qlCalendarAdvance(Calendar,AF286,Ndays&amp;"D",,,_xll.ohTrigger(Trigger,Recalc))</f>
        <v>42587</v>
      </c>
      <c r="AH286" s="49">
        <f>IFERROR(_xll.qlIndexFixing(Eur3M_QL,AG286,TRUE,Recalc),NA())</f>
        <v>4.038627606939294E-4</v>
      </c>
    </row>
    <row r="287" spans="31:34" x14ac:dyDescent="0.2">
      <c r="AE287" s="11" t="str">
        <f t="shared" si="7"/>
        <v>1D</v>
      </c>
      <c r="AF287" s="48">
        <f>_xll.qlCalendarAdvance(Calendar,AF286,AE287,"f",FALSE)</f>
        <v>42586</v>
      </c>
      <c r="AG287" s="48">
        <f>_xll.qlCalendarAdvance(Calendar,AF287,Ndays&amp;"D",,,_xll.ohTrigger(Trigger,Recalc))</f>
        <v>42590</v>
      </c>
      <c r="AH287" s="49">
        <f>IFERROR(_xll.qlIndexFixing(Eur3M_QL,AG287,TRUE,Recalc),NA())</f>
        <v>4.0603341561669214E-4</v>
      </c>
    </row>
    <row r="288" spans="31:34" x14ac:dyDescent="0.2">
      <c r="AE288" s="11" t="str">
        <f t="shared" si="7"/>
        <v>1D</v>
      </c>
      <c r="AF288" s="48">
        <f>_xll.qlCalendarAdvance(Calendar,AF287,AE288,"f",FALSE)</f>
        <v>42587</v>
      </c>
      <c r="AG288" s="48">
        <f>_xll.qlCalendarAdvance(Calendar,AF288,Ndays&amp;"D",,,_xll.ohTrigger(Trigger,Recalc))</f>
        <v>42591</v>
      </c>
      <c r="AH288" s="49">
        <f>IFERROR(_xll.qlIndexFixing(Eur3M_QL,AG288,TRUE,Recalc),NA())</f>
        <v>4.0824513632674731E-4</v>
      </c>
    </row>
    <row r="289" spans="31:34" x14ac:dyDescent="0.2">
      <c r="AE289" s="11" t="str">
        <f t="shared" si="7"/>
        <v>1D</v>
      </c>
      <c r="AF289" s="48">
        <f>_xll.qlCalendarAdvance(Calendar,AF288,AE289,"f",FALSE)</f>
        <v>42590</v>
      </c>
      <c r="AG289" s="48">
        <f>_xll.qlCalendarAdvance(Calendar,AF289,Ndays&amp;"D",,,_xll.ohTrigger(Trigger,Recalc))</f>
        <v>42592</v>
      </c>
      <c r="AH289" s="49">
        <f>IFERROR(_xll.qlIndexFixing(Eur3M_QL,AG289,TRUE,Recalc),NA())</f>
        <v>4.1334395079886498E-4</v>
      </c>
    </row>
    <row r="290" spans="31:34" x14ac:dyDescent="0.2">
      <c r="AE290" s="11" t="str">
        <f t="shared" si="7"/>
        <v>1D</v>
      </c>
      <c r="AF290" s="48">
        <f>_xll.qlCalendarAdvance(Calendar,AF289,AE290,"f",FALSE)</f>
        <v>42591</v>
      </c>
      <c r="AG290" s="48">
        <f>_xll.qlCalendarAdvance(Calendar,AF290,Ndays&amp;"D",,,_xll.ohTrigger(Trigger,Recalc))</f>
        <v>42593</v>
      </c>
      <c r="AH290" s="49">
        <f>IFERROR(_xll.qlIndexFixing(Eur3M_QL,AG290,TRUE,Recalc),NA())</f>
        <v>4.1749058210179777E-4</v>
      </c>
    </row>
    <row r="291" spans="31:34" x14ac:dyDescent="0.2">
      <c r="AE291" s="11" t="str">
        <f t="shared" si="7"/>
        <v>1D</v>
      </c>
      <c r="AF291" s="48">
        <f>_xll.qlCalendarAdvance(Calendar,AF290,AE291,"f",FALSE)</f>
        <v>42592</v>
      </c>
      <c r="AG291" s="48">
        <f>_xll.qlCalendarAdvance(Calendar,AF291,Ndays&amp;"D",,,_xll.ohTrigger(Trigger,Recalc))</f>
        <v>42594</v>
      </c>
      <c r="AH291" s="49">
        <f>IFERROR(_xll.qlIndexFixing(Eur3M_QL,AG291,TRUE,Recalc),NA())</f>
        <v>4.1989856053757597E-4</v>
      </c>
    </row>
    <row r="292" spans="31:34" x14ac:dyDescent="0.2">
      <c r="AE292" s="11" t="str">
        <f t="shared" si="7"/>
        <v>1D</v>
      </c>
      <c r="AF292" s="48">
        <f>_xll.qlCalendarAdvance(Calendar,AF291,AE292,"f",FALSE)</f>
        <v>42593</v>
      </c>
      <c r="AG292" s="48">
        <f>_xll.qlCalendarAdvance(Calendar,AF292,Ndays&amp;"D",,,_xll.ohTrigger(Trigger,Recalc))</f>
        <v>42597</v>
      </c>
      <c r="AH292" s="49">
        <f>IFERROR(_xll.qlIndexFixing(Eur3M_QL,AG292,TRUE,Recalc),NA())</f>
        <v>4.223439762718329E-4</v>
      </c>
    </row>
    <row r="293" spans="31:34" x14ac:dyDescent="0.2">
      <c r="AE293" s="11" t="str">
        <f t="shared" si="7"/>
        <v>1D</v>
      </c>
      <c r="AF293" s="48">
        <f>_xll.qlCalendarAdvance(Calendar,AF292,AE293,"f",FALSE)</f>
        <v>42594</v>
      </c>
      <c r="AG293" s="48">
        <f>_xll.qlCalendarAdvance(Calendar,AF293,Ndays&amp;"D",,,_xll.ohTrigger(Trigger,Recalc))</f>
        <v>42598</v>
      </c>
      <c r="AH293" s="49">
        <f>IFERROR(_xll.qlIndexFixing(Eur3M_QL,AG293,TRUE,Recalc),NA())</f>
        <v>4.2482622455701204E-4</v>
      </c>
    </row>
    <row r="294" spans="31:34" x14ac:dyDescent="0.2">
      <c r="AE294" s="11" t="str">
        <f t="shared" si="7"/>
        <v>1D</v>
      </c>
      <c r="AF294" s="48">
        <f>_xll.qlCalendarAdvance(Calendar,AF293,AE294,"f",FALSE)</f>
        <v>42597</v>
      </c>
      <c r="AG294" s="48">
        <f>_xll.qlCalendarAdvance(Calendar,AF294,Ndays&amp;"D",,,_xll.ohTrigger(Trigger,Recalc))</f>
        <v>42599</v>
      </c>
      <c r="AH294" s="49">
        <f>IFERROR(_xll.qlIndexFixing(Eur3M_QL,AG294,TRUE,Recalc),NA())</f>
        <v>4.3036850668730332E-4</v>
      </c>
    </row>
    <row r="295" spans="31:34" x14ac:dyDescent="0.2">
      <c r="AE295" s="11" t="str">
        <f t="shared" si="7"/>
        <v>1D</v>
      </c>
      <c r="AF295" s="48">
        <f>_xll.qlCalendarAdvance(Calendar,AF294,AE295,"f",FALSE)</f>
        <v>42598</v>
      </c>
      <c r="AG295" s="48">
        <f>_xll.qlCalendarAdvance(Calendar,AF295,Ndays&amp;"D",,,_xll.ohTrigger(Trigger,Recalc))</f>
        <v>42600</v>
      </c>
      <c r="AH295" s="49">
        <f>IFERROR(_xll.qlIndexFixing(Eur3M_QL,AG295,TRUE,Recalc),NA())</f>
        <v>4.3511144819065865E-4</v>
      </c>
    </row>
    <row r="296" spans="31:34" x14ac:dyDescent="0.2">
      <c r="AE296" s="11" t="str">
        <f t="shared" si="7"/>
        <v>1D</v>
      </c>
      <c r="AF296" s="48">
        <f>_xll.qlCalendarAdvance(Calendar,AF295,AE296,"f",FALSE)</f>
        <v>42599</v>
      </c>
      <c r="AG296" s="48">
        <f>_xll.qlCalendarAdvance(Calendar,AF296,Ndays&amp;"D",,,_xll.ohTrigger(Trigger,Recalc))</f>
        <v>42601</v>
      </c>
      <c r="AH296" s="49">
        <f>IFERROR(_xll.qlIndexFixing(Eur3M_QL,AG296,TRUE,Recalc),NA())</f>
        <v>4.3776878796584015E-4</v>
      </c>
    </row>
    <row r="297" spans="31:34" x14ac:dyDescent="0.2">
      <c r="AE297" s="11" t="str">
        <f t="shared" si="7"/>
        <v>1D</v>
      </c>
      <c r="AF297" s="48">
        <f>_xll.qlCalendarAdvance(Calendar,AF296,AE297,"f",FALSE)</f>
        <v>42600</v>
      </c>
      <c r="AG297" s="48">
        <f>_xll.qlCalendarAdvance(Calendar,AF297,Ndays&amp;"D",,,_xll.ohTrigger(Trigger,Recalc))</f>
        <v>42604</v>
      </c>
      <c r="AH297" s="49">
        <f>IFERROR(_xll.qlIndexFixing(Eur3M_QL,AG297,TRUE,Recalc),NA())</f>
        <v>4.4045933178314618E-4</v>
      </c>
    </row>
    <row r="298" spans="31:34" x14ac:dyDescent="0.2">
      <c r="AE298" s="11" t="str">
        <f t="shared" si="7"/>
        <v>1D</v>
      </c>
      <c r="AF298" s="48">
        <f>_xll.qlCalendarAdvance(Calendar,AF297,AE298,"f",FALSE)</f>
        <v>42601</v>
      </c>
      <c r="AG298" s="48">
        <f>_xll.qlCalendarAdvance(Calendar,AF298,Ndays&amp;"D",,,_xll.ohTrigger(Trigger,Recalc))</f>
        <v>42605</v>
      </c>
      <c r="AH298" s="49">
        <f>IFERROR(_xll.qlIndexFixing(Eur3M_QL,AG298,TRUE,Recalc),NA())</f>
        <v>4.4318247488806943E-4</v>
      </c>
    </row>
    <row r="299" spans="31:34" x14ac:dyDescent="0.2">
      <c r="AE299" s="11" t="str">
        <f t="shared" si="7"/>
        <v>1D</v>
      </c>
      <c r="AF299" s="48">
        <f>_xll.qlCalendarAdvance(Calendar,AF298,AE299,"f",FALSE)</f>
        <v>42604</v>
      </c>
      <c r="AG299" s="48">
        <f>_xll.qlCalendarAdvance(Calendar,AF299,Ndays&amp;"D",,,_xll.ohTrigger(Trigger,Recalc))</f>
        <v>42606</v>
      </c>
      <c r="AH299" s="49">
        <f>IFERROR(_xll.qlIndexFixing(Eur3M_QL,AG299,TRUE,Recalc),NA())</f>
        <v>4.4912157563948673E-4</v>
      </c>
    </row>
    <row r="300" spans="31:34" x14ac:dyDescent="0.2">
      <c r="AE300" s="11" t="str">
        <f t="shared" si="7"/>
        <v>1D</v>
      </c>
      <c r="AF300" s="48">
        <f>_xll.qlCalendarAdvance(Calendar,AF299,AE300,"f",FALSE)</f>
        <v>42605</v>
      </c>
      <c r="AG300" s="48">
        <f>_xll.qlCalendarAdvance(Calendar,AF300,Ndays&amp;"D",,,_xll.ohTrigger(Trigger,Recalc))</f>
        <v>42607</v>
      </c>
      <c r="AH300" s="49">
        <f>IFERROR(_xll.qlIndexFixing(Eur3M_QL,AG300,TRUE,Recalc),NA())</f>
        <v>4.5438894507554084E-4</v>
      </c>
    </row>
    <row r="301" spans="31:34" x14ac:dyDescent="0.2">
      <c r="AE301" s="11" t="str">
        <f t="shared" si="7"/>
        <v>1D</v>
      </c>
      <c r="AF301" s="48">
        <f>_xll.qlCalendarAdvance(Calendar,AF300,AE301,"f",FALSE)</f>
        <v>42606</v>
      </c>
      <c r="AG301" s="48">
        <f>_xll.qlCalendarAdvance(Calendar,AF301,Ndays&amp;"D",,,_xll.ohTrigger(Trigger,Recalc))</f>
        <v>42608</v>
      </c>
      <c r="AH301" s="49">
        <f>IFERROR(_xll.qlIndexFixing(Eur3M_QL,AG301,TRUE,Recalc),NA())</f>
        <v>4.5726601327921801E-4</v>
      </c>
    </row>
    <row r="302" spans="31:34" x14ac:dyDescent="0.2">
      <c r="AE302" s="11" t="str">
        <f t="shared" si="7"/>
        <v>1D</v>
      </c>
      <c r="AF302" s="48">
        <f>_xll.qlCalendarAdvance(Calendar,AF301,AE302,"f",FALSE)</f>
        <v>42607</v>
      </c>
      <c r="AG302" s="48">
        <f>_xll.qlCalendarAdvance(Calendar,AF302,Ndays&amp;"D",,,_xll.ohTrigger(Trigger,Recalc))</f>
        <v>42611</v>
      </c>
      <c r="AH302" s="49">
        <f>IFERROR(_xll.qlIndexFixing(Eur3M_QL,AG302,TRUE,Recalc),NA())</f>
        <v>4.5853663068024029E-4</v>
      </c>
    </row>
    <row r="303" spans="31:34" x14ac:dyDescent="0.2">
      <c r="AE303" s="11" t="str">
        <f t="shared" si="7"/>
        <v>1D</v>
      </c>
      <c r="AF303" s="48">
        <f>_xll.qlCalendarAdvance(Calendar,AF302,AE303,"f",FALSE)</f>
        <v>42608</v>
      </c>
      <c r="AG303" s="48">
        <f>_xll.qlCalendarAdvance(Calendar,AF303,Ndays&amp;"D",,,_xll.ohTrigger(Trigger,Recalc))</f>
        <v>42612</v>
      </c>
      <c r="AH303" s="49">
        <f>IFERROR(_xll.qlIndexFixing(Eur3M_QL,AG303,TRUE,Recalc),NA())</f>
        <v>4.6146068594804708E-4</v>
      </c>
    </row>
    <row r="304" spans="31:34" x14ac:dyDescent="0.2">
      <c r="AE304" s="11" t="str">
        <f t="shared" si="7"/>
        <v>1D</v>
      </c>
      <c r="AF304" s="48">
        <f>_xll.qlCalendarAdvance(Calendar,AF303,AE304,"f",FALSE)</f>
        <v>42611</v>
      </c>
      <c r="AG304" s="48">
        <f>_xll.qlCalendarAdvance(Calendar,AF304,Ndays&amp;"D",,,_xll.ohTrigger(Trigger,Recalc))</f>
        <v>42613</v>
      </c>
      <c r="AH304" s="49">
        <f>IFERROR(_xll.qlIndexFixing(Eur3M_QL,AG304,TRUE,Recalc),NA())</f>
        <v>4.6441259540250338E-4</v>
      </c>
    </row>
    <row r="305" spans="31:34" x14ac:dyDescent="0.2">
      <c r="AE305" s="11" t="str">
        <f t="shared" si="7"/>
        <v>1D</v>
      </c>
      <c r="AF305" s="48">
        <f>_xll.qlCalendarAdvance(Calendar,AF304,AE305,"f",FALSE)</f>
        <v>42612</v>
      </c>
      <c r="AG305" s="48">
        <f>_xll.qlCalendarAdvance(Calendar,AF305,Ndays&amp;"D",,,_xll.ohTrigger(Trigger,Recalc))</f>
        <v>42614</v>
      </c>
      <c r="AH305" s="49">
        <f>IFERROR(_xll.qlIndexFixing(Eur3M_QL,AG305,TRUE,Recalc),NA())</f>
        <v>4.7342933476996228E-4</v>
      </c>
    </row>
    <row r="306" spans="31:34" x14ac:dyDescent="0.2">
      <c r="AE306" s="11" t="str">
        <f t="shared" si="7"/>
        <v>1D</v>
      </c>
      <c r="AF306" s="48">
        <f>_xll.qlCalendarAdvance(Calendar,AF305,AE306,"f",FALSE)</f>
        <v>42613</v>
      </c>
      <c r="AG306" s="48">
        <f>_xll.qlCalendarAdvance(Calendar,AF306,Ndays&amp;"D",,,_xll.ohTrigger(Trigger,Recalc))</f>
        <v>42615</v>
      </c>
      <c r="AH306" s="49">
        <f>IFERROR(_xll.qlIndexFixing(Eur3M_QL,AG306,TRUE,Recalc),NA())</f>
        <v>4.7648654685520953E-4</v>
      </c>
    </row>
    <row r="307" spans="31:34" x14ac:dyDescent="0.2">
      <c r="AE307" s="11" t="str">
        <f t="shared" si="7"/>
        <v>1D</v>
      </c>
      <c r="AF307" s="48">
        <f>_xll.qlCalendarAdvance(Calendar,AF306,AE307,"f",FALSE)</f>
        <v>42614</v>
      </c>
      <c r="AG307" s="48">
        <f>_xll.qlCalendarAdvance(Calendar,AF307,Ndays&amp;"D",,,_xll.ohTrigger(Trigger,Recalc))</f>
        <v>42618</v>
      </c>
      <c r="AH307" s="49">
        <f>IFERROR(_xll.qlIndexFixing(Eur3M_QL,AG307,TRUE,Recalc),NA())</f>
        <v>4.7956855606481061E-4</v>
      </c>
    </row>
    <row r="308" spans="31:34" x14ac:dyDescent="0.2">
      <c r="AE308" s="11" t="str">
        <f t="shared" si="7"/>
        <v>1D</v>
      </c>
      <c r="AF308" s="48">
        <f>_xll.qlCalendarAdvance(Calendar,AF307,AE308,"f",FALSE)</f>
        <v>42615</v>
      </c>
      <c r="AG308" s="48">
        <f>_xll.qlCalendarAdvance(Calendar,AF308,Ndays&amp;"D",,,_xll.ohTrigger(Trigger,Recalc))</f>
        <v>42619</v>
      </c>
      <c r="AH308" s="49">
        <f>IFERROR(_xll.qlIndexFixing(Eur3M_QL,AG308,TRUE,Recalc),NA())</f>
        <v>4.8267475098367129E-4</v>
      </c>
    </row>
    <row r="309" spans="31:34" x14ac:dyDescent="0.2">
      <c r="AE309" s="11" t="str">
        <f t="shared" si="7"/>
        <v>1D</v>
      </c>
      <c r="AF309" s="48">
        <f>_xll.qlCalendarAdvance(Calendar,AF308,AE309,"f",FALSE)</f>
        <v>42618</v>
      </c>
      <c r="AG309" s="48">
        <f>_xll.qlCalendarAdvance(Calendar,AF309,Ndays&amp;"D",,,_xll.ohTrigger(Trigger,Recalc))</f>
        <v>42620</v>
      </c>
      <c r="AH309" s="49">
        <f>IFERROR(_xll.qlIndexFixing(Eur3M_QL,AG309,TRUE,Recalc),NA())</f>
        <v>4.8580452019230492E-4</v>
      </c>
    </row>
    <row r="310" spans="31:34" x14ac:dyDescent="0.2">
      <c r="AE310" s="11" t="str">
        <f t="shared" si="7"/>
        <v>1D</v>
      </c>
      <c r="AF310" s="48">
        <f>_xll.qlCalendarAdvance(Calendar,AF309,AE310,"f",FALSE)</f>
        <v>42619</v>
      </c>
      <c r="AG310" s="48">
        <f>_xll.qlCalendarAdvance(Calendar,AF310,Ndays&amp;"D",,,_xll.ohTrigger(Trigger,Recalc))</f>
        <v>42621</v>
      </c>
      <c r="AH310" s="49">
        <f>IFERROR(_xll.qlIndexFixing(Eur3M_QL,AG310,TRUE,Recalc),NA())</f>
        <v>4.95329159361101E-4</v>
      </c>
    </row>
    <row r="311" spans="31:34" x14ac:dyDescent="0.2">
      <c r="AE311" s="11" t="str">
        <f t="shared" si="7"/>
        <v>1D</v>
      </c>
      <c r="AF311" s="48">
        <f>_xll.qlCalendarAdvance(Calendar,AF310,AE311,"f",FALSE)</f>
        <v>42620</v>
      </c>
      <c r="AG311" s="48">
        <f>_xll.qlCalendarAdvance(Calendar,AF311,Ndays&amp;"D",,,_xll.ohTrigger(Trigger,Recalc))</f>
        <v>42622</v>
      </c>
      <c r="AH311" s="49">
        <f>IFERROR(_xll.qlIndexFixing(Eur3M_QL,AG311,TRUE,Recalc),NA())</f>
        <v>4.9854711152517799E-4</v>
      </c>
    </row>
    <row r="312" spans="31:34" x14ac:dyDescent="0.2">
      <c r="AE312" s="11" t="str">
        <f t="shared" si="7"/>
        <v>1D</v>
      </c>
      <c r="AF312" s="48">
        <f>_xll.qlCalendarAdvance(Calendar,AF311,AE312,"f",FALSE)</f>
        <v>42621</v>
      </c>
      <c r="AG312" s="48">
        <f>_xll.qlCalendarAdvance(Calendar,AF312,Ndays&amp;"D",,,_xll.ohTrigger(Trigger,Recalc))</f>
        <v>42625</v>
      </c>
      <c r="AH312" s="49">
        <f>IFERROR(_xll.qlIndexFixing(Eur3M_QL,AG312,TRUE,Recalc),NA())</f>
        <v>5.0178558086754095E-4</v>
      </c>
    </row>
    <row r="313" spans="31:34" x14ac:dyDescent="0.2">
      <c r="AE313" s="11" t="str">
        <f t="shared" si="7"/>
        <v>1D</v>
      </c>
      <c r="AF313" s="48">
        <f>_xll.qlCalendarAdvance(Calendar,AF312,AE313,"f",FALSE)</f>
        <v>42622</v>
      </c>
      <c r="AG313" s="48">
        <f>_xll.qlCalendarAdvance(Calendar,AF313,Ndays&amp;"D",,,_xll.ohTrigger(Trigger,Recalc))</f>
        <v>42626</v>
      </c>
      <c r="AH313" s="49">
        <f>IFERROR(_xll.qlIndexFixing(Eur3M_QL,AG313,TRUE,Recalc),NA())</f>
        <v>5.050439559625545E-4</v>
      </c>
    </row>
    <row r="314" spans="31:34" x14ac:dyDescent="0.2">
      <c r="AE314" s="11" t="str">
        <f t="shared" si="7"/>
        <v>1D</v>
      </c>
      <c r="AF314" s="48">
        <f>_xll.qlCalendarAdvance(Calendar,AF313,AE314,"f",FALSE)</f>
        <v>42625</v>
      </c>
      <c r="AG314" s="48">
        <f>_xll.qlCalendarAdvance(Calendar,AF314,Ndays&amp;"D",,,_xll.ohTrigger(Trigger,Recalc))</f>
        <v>42627</v>
      </c>
      <c r="AH314" s="49">
        <f>IFERROR(_xll.qlIndexFixing(Eur3M_QL,AG314,TRUE,Recalc),NA())</f>
        <v>5.0832172729251587E-4</v>
      </c>
    </row>
    <row r="315" spans="31:34" x14ac:dyDescent="0.2">
      <c r="AE315" s="11" t="str">
        <f t="shared" si="7"/>
        <v>1D</v>
      </c>
      <c r="AF315" s="48">
        <f>_xll.qlCalendarAdvance(Calendar,AF314,AE315,"f",FALSE)</f>
        <v>42626</v>
      </c>
      <c r="AG315" s="48">
        <f>_xll.qlCalendarAdvance(Calendar,AF315,Ndays&amp;"D",,,_xll.ohTrigger(Trigger,Recalc))</f>
        <v>42628</v>
      </c>
      <c r="AH315" s="49">
        <f>IFERROR(_xll.qlIndexFixing(Eur3M_QL,AG315,TRUE,Recalc),NA())</f>
        <v>5.1827080770302549E-4</v>
      </c>
    </row>
    <row r="316" spans="31:34" x14ac:dyDescent="0.2">
      <c r="AE316" s="11" t="str">
        <f t="shared" si="7"/>
        <v>1D</v>
      </c>
      <c r="AF316" s="48">
        <f>_xll.qlCalendarAdvance(Calendar,AF315,AE316,"f",FALSE)</f>
        <v>42627</v>
      </c>
      <c r="AG316" s="48">
        <f>_xll.qlCalendarAdvance(Calendar,AF316,Ndays&amp;"D",,,_xll.ohTrigger(Trigger,Recalc))</f>
        <v>42629</v>
      </c>
      <c r="AH316" s="49">
        <f>IFERROR(_xll.qlIndexFixing(Eur3M_QL,AG316,TRUE,Recalc),NA())</f>
        <v>5.2162575680836625E-4</v>
      </c>
    </row>
    <row r="317" spans="31:34" x14ac:dyDescent="0.2">
      <c r="AE317" s="11" t="str">
        <f t="shared" si="7"/>
        <v>1D</v>
      </c>
      <c r="AF317" s="48">
        <f>_xll.qlCalendarAdvance(Calendar,AF316,AE317,"f",FALSE)</f>
        <v>42628</v>
      </c>
      <c r="AG317" s="48">
        <f>_xll.qlCalendarAdvance(Calendar,AF317,Ndays&amp;"D",,,_xll.ohTrigger(Trigger,Recalc))</f>
        <v>42632</v>
      </c>
      <c r="AH317" s="49">
        <f>IFERROR(_xll.qlIndexFixing(Eur3M_QL,AG317,TRUE,Recalc),NA())</f>
        <v>5.2500000047877346E-4</v>
      </c>
    </row>
    <row r="318" spans="31:34" x14ac:dyDescent="0.2">
      <c r="AE318" s="11" t="str">
        <f t="shared" si="7"/>
        <v>1D</v>
      </c>
      <c r="AF318" s="48">
        <f>_xll.qlCalendarAdvance(Calendar,AF317,AE318,"f",FALSE)</f>
        <v>42629</v>
      </c>
      <c r="AG318" s="48">
        <f>_xll.qlCalendarAdvance(Calendar,AF318,Ndays&amp;"D",,,_xll.ohTrigger(Trigger,Recalc))</f>
        <v>42633</v>
      </c>
      <c r="AH318" s="49">
        <f>IFERROR(_xll.qlIndexFixing(Eur3M_QL,AG318,TRUE,Recalc),NA())</f>
        <v>5.2839353615980703E-4</v>
      </c>
    </row>
    <row r="319" spans="31:34" x14ac:dyDescent="0.2">
      <c r="AE319" s="11" t="str">
        <f t="shared" si="7"/>
        <v>1D</v>
      </c>
      <c r="AF319" s="48">
        <f>_xll.qlCalendarAdvance(Calendar,AF318,AE319,"f",FALSE)</f>
        <v>42632</v>
      </c>
      <c r="AG319" s="48">
        <f>_xll.qlCalendarAdvance(Calendar,AF319,Ndays&amp;"D",,,_xll.ohTrigger(Trigger,Recalc))</f>
        <v>42634</v>
      </c>
      <c r="AH319" s="49">
        <f>IFERROR(_xll.qlIndexFixing(Eur3M_QL,AG319,TRUE,Recalc),NA())</f>
        <v>5.3180635087635153E-4</v>
      </c>
    </row>
    <row r="320" spans="31:34" x14ac:dyDescent="0.2">
      <c r="AE320" s="11" t="str">
        <f t="shared" si="7"/>
        <v>1D</v>
      </c>
      <c r="AF320" s="48">
        <f>_xll.qlCalendarAdvance(Calendar,AF319,AE320,"f",FALSE)</f>
        <v>42633</v>
      </c>
      <c r="AG320" s="48">
        <f>_xll.qlCalendarAdvance(Calendar,AF320,Ndays&amp;"D",,,_xll.ohTrigger(Trigger,Recalc))</f>
        <v>42635</v>
      </c>
      <c r="AH320" s="49">
        <f>IFERROR(_xll.qlIndexFixing(Eur3M_QL,AG320,TRUE,Recalc),NA())</f>
        <v>5.4405018789365118E-4</v>
      </c>
    </row>
    <row r="321" spans="31:34" x14ac:dyDescent="0.2">
      <c r="AE321" s="11" t="str">
        <f t="shared" si="7"/>
        <v>1D</v>
      </c>
      <c r="AF321" s="48">
        <f>_xll.qlCalendarAdvance(Calendar,AF320,AE321,"f",FALSE)</f>
        <v>42634</v>
      </c>
      <c r="AG321" s="48">
        <f>_xll.qlCalendarAdvance(Calendar,AF321,Ndays&amp;"D",,,_xll.ohTrigger(Trigger,Recalc))</f>
        <v>42636</v>
      </c>
      <c r="AH321" s="49">
        <f>IFERROR(_xll.qlIndexFixing(Eur3M_QL,AG321,TRUE,Recalc),NA())</f>
        <v>5.4565008853938661E-4</v>
      </c>
    </row>
    <row r="322" spans="31:34" x14ac:dyDescent="0.2">
      <c r="AE322" s="11" t="str">
        <f t="shared" si="7"/>
        <v>1D</v>
      </c>
      <c r="AF322" s="48">
        <f>_xll.qlCalendarAdvance(Calendar,AF321,AE322,"f",FALSE)</f>
        <v>42635</v>
      </c>
      <c r="AG322" s="48">
        <f>_xll.qlCalendarAdvance(Calendar,AF322,Ndays&amp;"D",,,_xll.ohTrigger(Trigger,Recalc))</f>
        <v>42639</v>
      </c>
      <c r="AH322" s="49">
        <f>IFERROR(_xll.qlIndexFixing(Eur3M_QL,AG322,TRUE,Recalc),NA())</f>
        <v>5.4915906476369865E-4</v>
      </c>
    </row>
    <row r="323" spans="31:34" x14ac:dyDescent="0.2">
      <c r="AE323" s="11" t="str">
        <f t="shared" si="7"/>
        <v>1D</v>
      </c>
      <c r="AF323" s="48">
        <f>_xll.qlCalendarAdvance(Calendar,AF322,AE323,"f",FALSE)</f>
        <v>42636</v>
      </c>
      <c r="AG323" s="48">
        <f>_xll.qlCalendarAdvance(Calendar,AF323,Ndays&amp;"D",,,_xll.ohTrigger(Trigger,Recalc))</f>
        <v>42640</v>
      </c>
      <c r="AH323" s="49">
        <f>IFERROR(_xll.qlIndexFixing(Eur3M_QL,AG323,TRUE,Recalc),NA())</f>
        <v>5.52687226557188E-4</v>
      </c>
    </row>
    <row r="324" spans="31:34" x14ac:dyDescent="0.2">
      <c r="AE324" s="11" t="str">
        <f t="shared" si="7"/>
        <v>1D</v>
      </c>
      <c r="AF324" s="48">
        <f>_xll.qlCalendarAdvance(Calendar,AF323,AE324,"f",FALSE)</f>
        <v>42639</v>
      </c>
      <c r="AG324" s="48">
        <f>_xll.qlCalendarAdvance(Calendar,AF324,Ndays&amp;"D",,,_xll.ohTrigger(Trigger,Recalc))</f>
        <v>42641</v>
      </c>
      <c r="AH324" s="49">
        <f>IFERROR(_xll.qlIndexFixing(Eur3M_QL,AG324,TRUE,Recalc),NA())</f>
        <v>5.5623455834022915E-4</v>
      </c>
    </row>
    <row r="325" spans="31:34" x14ac:dyDescent="0.2">
      <c r="AE325" s="11" t="str">
        <f t="shared" si="7"/>
        <v>1D</v>
      </c>
      <c r="AF325" s="48">
        <f>_xll.qlCalendarAdvance(Calendar,AF324,AE325,"f",FALSE)</f>
        <v>42640</v>
      </c>
      <c r="AG325" s="48">
        <f>_xll.qlCalendarAdvance(Calendar,AF325,Ndays&amp;"D",,,_xll.ohTrigger(Trigger,Recalc))</f>
        <v>42642</v>
      </c>
      <c r="AH325" s="49">
        <f>IFERROR(_xll.qlIndexFixing(Eur3M_QL,AG325,TRUE,Recalc),NA())</f>
        <v>5.8538517713810725E-4</v>
      </c>
    </row>
    <row r="326" spans="31:34" x14ac:dyDescent="0.2">
      <c r="AE326" s="11" t="str">
        <f t="shared" ref="AE326:AE389" si="8">AE325</f>
        <v>1D</v>
      </c>
      <c r="AF326" s="48">
        <f>_xll.qlCalendarAdvance(Calendar,AF325,AE326,"f",FALSE)</f>
        <v>42641</v>
      </c>
      <c r="AG326" s="48">
        <f>_xll.qlCalendarAdvance(Calendar,AF326,Ndays&amp;"D",,,_xll.ohTrigger(Trigger,Recalc))</f>
        <v>42643</v>
      </c>
      <c r="AH326" s="49">
        <f>IFERROR(_xll.qlIndexFixing(Eur3M_QL,AG326,TRUE,Recalc),NA())</f>
        <v>5.8901851422495403E-4</v>
      </c>
    </row>
    <row r="327" spans="31:34" x14ac:dyDescent="0.2">
      <c r="AE327" s="11" t="str">
        <f t="shared" si="8"/>
        <v>1D</v>
      </c>
      <c r="AF327" s="48">
        <f>_xll.qlCalendarAdvance(Calendar,AF326,AE327,"f",FALSE)</f>
        <v>42642</v>
      </c>
      <c r="AG327" s="48">
        <f>_xll.qlCalendarAdvance(Calendar,AF327,Ndays&amp;"D",,,_xll.ohTrigger(Trigger,Recalc))</f>
        <v>42646</v>
      </c>
      <c r="AH327" s="49">
        <f>IFERROR(_xll.qlIndexFixing(Eur3M_QL,AG327,TRUE,Recalc),NA())</f>
        <v>5.9267093034319907E-4</v>
      </c>
    </row>
    <row r="328" spans="31:34" x14ac:dyDescent="0.2">
      <c r="AE328" s="11" t="str">
        <f t="shared" si="8"/>
        <v>1D</v>
      </c>
      <c r="AF328" s="48">
        <f>_xll.qlCalendarAdvance(Calendar,AF327,AE328,"f",FALSE)</f>
        <v>42643</v>
      </c>
      <c r="AG328" s="48">
        <f>_xll.qlCalendarAdvance(Calendar,AF328,Ndays&amp;"D",,,_xll.ohTrigger(Trigger,Recalc))</f>
        <v>42647</v>
      </c>
      <c r="AH328" s="49">
        <f>IFERROR(_xll.qlIndexFixing(Eur3M_QL,AG328,TRUE,Recalc),NA())</f>
        <v>5.9634241009038052E-4</v>
      </c>
    </row>
    <row r="329" spans="31:34" x14ac:dyDescent="0.2">
      <c r="AE329" s="11" t="str">
        <f t="shared" si="8"/>
        <v>1D</v>
      </c>
      <c r="AF329" s="48">
        <f>_xll.qlCalendarAdvance(Calendar,AF328,AE329,"f",FALSE)</f>
        <v>42646</v>
      </c>
      <c r="AG329" s="48">
        <f>_xll.qlCalendarAdvance(Calendar,AF329,Ndays&amp;"D",,,_xll.ohTrigger(Trigger,Recalc))</f>
        <v>42648</v>
      </c>
      <c r="AH329" s="49">
        <f>IFERROR(_xll.qlIndexFixing(Eur3M_QL,AG329,TRUE,Recalc),NA())</f>
        <v>6.0369053830782447E-4</v>
      </c>
    </row>
    <row r="330" spans="31:34" x14ac:dyDescent="0.2">
      <c r="AE330" s="11" t="str">
        <f t="shared" si="8"/>
        <v>1D</v>
      </c>
      <c r="AF330" s="48">
        <f>_xll.qlCalendarAdvance(Calendar,AF329,AE330,"f",FALSE)</f>
        <v>42647</v>
      </c>
      <c r="AG330" s="48">
        <f>_xll.qlCalendarAdvance(Calendar,AF330,Ndays&amp;"D",,,_xll.ohTrigger(Trigger,Recalc))</f>
        <v>42649</v>
      </c>
      <c r="AH330" s="49">
        <f>IFERROR(_xll.qlIndexFixing(Eur3M_QL,AG330,TRUE,Recalc),NA())</f>
        <v>6.1121865724711455E-4</v>
      </c>
    </row>
    <row r="331" spans="31:34" x14ac:dyDescent="0.2">
      <c r="AE331" s="11" t="str">
        <f t="shared" si="8"/>
        <v>1D</v>
      </c>
      <c r="AF331" s="48">
        <f>_xll.qlCalendarAdvance(Calendar,AF330,AE331,"f",FALSE)</f>
        <v>42648</v>
      </c>
      <c r="AG331" s="48">
        <f>_xll.qlCalendarAdvance(Calendar,AF331,Ndays&amp;"D",,,_xll.ohTrigger(Trigger,Recalc))</f>
        <v>42650</v>
      </c>
      <c r="AH331" s="49">
        <f>IFERROR(_xll.qlIndexFixing(Eur3M_QL,AG331,TRUE,Recalc),NA())</f>
        <v>6.1498522405773642E-4</v>
      </c>
    </row>
    <row r="332" spans="31:34" x14ac:dyDescent="0.2">
      <c r="AE332" s="11" t="str">
        <f t="shared" si="8"/>
        <v>1D</v>
      </c>
      <c r="AF332" s="48">
        <f>_xll.qlCalendarAdvance(Calendar,AF331,AE332,"f",FALSE)</f>
        <v>42649</v>
      </c>
      <c r="AG332" s="48">
        <f>_xll.qlCalendarAdvance(Calendar,AF332,Ndays&amp;"D",,,_xll.ohTrigger(Trigger,Recalc))</f>
        <v>42653</v>
      </c>
      <c r="AH332" s="49">
        <f>IFERROR(_xll.qlIndexFixing(Eur3M_QL,AG332,TRUE,Recalc),NA())</f>
        <v>6.1877076206688349E-4</v>
      </c>
    </row>
    <row r="333" spans="31:34" x14ac:dyDescent="0.2">
      <c r="AE333" s="11" t="str">
        <f t="shared" si="8"/>
        <v>1D</v>
      </c>
      <c r="AF333" s="48">
        <f>_xll.qlCalendarAdvance(Calendar,AF332,AE333,"f",FALSE)</f>
        <v>42650</v>
      </c>
      <c r="AG333" s="48">
        <f>_xll.qlCalendarAdvance(Calendar,AF333,Ndays&amp;"D",,,_xll.ohTrigger(Trigger,Recalc))</f>
        <v>42654</v>
      </c>
      <c r="AH333" s="49">
        <f>IFERROR(_xll.qlIndexFixing(Eur3M_QL,AG333,TRUE,Recalc),NA())</f>
        <v>6.2257525587122481E-4</v>
      </c>
    </row>
    <row r="334" spans="31:34" x14ac:dyDescent="0.2">
      <c r="AE334" s="11" t="str">
        <f t="shared" si="8"/>
        <v>1D</v>
      </c>
      <c r="AF334" s="48">
        <f>_xll.qlCalendarAdvance(Calendar,AF333,AE334,"f",FALSE)</f>
        <v>42653</v>
      </c>
      <c r="AG334" s="48">
        <f>_xll.qlCalendarAdvance(Calendar,AF334,Ndays&amp;"D",,,_xll.ohTrigger(Trigger,Recalc))</f>
        <v>42655</v>
      </c>
      <c r="AH334" s="49">
        <f>IFERROR(_xll.qlIndexFixing(Eur3M_QL,AG334,TRUE,Recalc),NA())</f>
        <v>6.3018738598719798E-4</v>
      </c>
    </row>
    <row r="335" spans="31:34" x14ac:dyDescent="0.2">
      <c r="AE335" s="11" t="str">
        <f t="shared" si="8"/>
        <v>1D</v>
      </c>
      <c r="AF335" s="48">
        <f>_xll.qlCalendarAdvance(Calendar,AF334,AE335,"f",FALSE)</f>
        <v>42654</v>
      </c>
      <c r="AG335" s="48">
        <f>_xll.qlCalendarAdvance(Calendar,AF335,Ndays&amp;"D",,,_xll.ohTrigger(Trigger,Recalc))</f>
        <v>42656</v>
      </c>
      <c r="AH335" s="49">
        <f>IFERROR(_xll.qlIndexFixing(Eur3M_QL,AG335,TRUE,Recalc),NA())</f>
        <v>6.3798248097913168E-4</v>
      </c>
    </row>
    <row r="336" spans="31:34" x14ac:dyDescent="0.2">
      <c r="AE336" s="11" t="str">
        <f t="shared" si="8"/>
        <v>1D</v>
      </c>
      <c r="AF336" s="48">
        <f>_xll.qlCalendarAdvance(Calendar,AF335,AE336,"f",FALSE)</f>
        <v>42655</v>
      </c>
      <c r="AG336" s="48">
        <f>_xll.qlCalendarAdvance(Calendar,AF336,Ndays&amp;"D",,,_xll.ohTrigger(Trigger,Recalc))</f>
        <v>42657</v>
      </c>
      <c r="AH336" s="49">
        <f>IFERROR(_xll.qlIndexFixing(Eur3M_QL,AG336,TRUE,Recalc),NA())</f>
        <v>6.4188152271208983E-4</v>
      </c>
    </row>
    <row r="337" spans="31:34" x14ac:dyDescent="0.2">
      <c r="AE337" s="11" t="str">
        <f t="shared" si="8"/>
        <v>1D</v>
      </c>
      <c r="AF337" s="48">
        <f>_xll.qlCalendarAdvance(Calendar,AF336,AE337,"f",FALSE)</f>
        <v>42656</v>
      </c>
      <c r="AG337" s="48">
        <f>_xll.qlCalendarAdvance(Calendar,AF337,Ndays&amp;"D",,,_xll.ohTrigger(Trigger,Recalc))</f>
        <v>42660</v>
      </c>
      <c r="AH337" s="49">
        <f>IFERROR(_xll.qlIndexFixing(Eur3M_QL,AG337,TRUE,Recalc),NA())</f>
        <v>6.4579942782286423E-4</v>
      </c>
    </row>
    <row r="338" spans="31:34" x14ac:dyDescent="0.2">
      <c r="AE338" s="11" t="str">
        <f t="shared" si="8"/>
        <v>1D</v>
      </c>
      <c r="AF338" s="48">
        <f>_xll.qlCalendarAdvance(Calendar,AF337,AE338,"f",FALSE)</f>
        <v>42657</v>
      </c>
      <c r="AG338" s="48">
        <f>_xll.qlCalendarAdvance(Calendar,AF338,Ndays&amp;"D",,,_xll.ohTrigger(Trigger,Recalc))</f>
        <v>42661</v>
      </c>
      <c r="AH338" s="49">
        <f>IFERROR(_xll.qlIndexFixing(Eur3M_QL,AG338,TRUE,Recalc),NA())</f>
        <v>6.4973618090899291E-4</v>
      </c>
    </row>
    <row r="339" spans="31:34" x14ac:dyDescent="0.2">
      <c r="AE339" s="11" t="str">
        <f t="shared" si="8"/>
        <v>1D</v>
      </c>
      <c r="AF339" s="48">
        <f>_xll.qlCalendarAdvance(Calendar,AF338,AE339,"f",FALSE)</f>
        <v>42660</v>
      </c>
      <c r="AG339" s="48">
        <f>_xll.qlCalendarAdvance(Calendar,AF339,Ndays&amp;"D",,,_xll.ohTrigger(Trigger,Recalc))</f>
        <v>42662</v>
      </c>
      <c r="AH339" s="49">
        <f>IFERROR(_xll.qlIndexFixing(Eur3M_QL,AG339,TRUE,Recalc),NA())</f>
        <v>6.5761047218564626E-4</v>
      </c>
    </row>
    <row r="340" spans="31:34" x14ac:dyDescent="0.2">
      <c r="AE340" s="11" t="str">
        <f t="shared" si="8"/>
        <v>1D</v>
      </c>
      <c r="AF340" s="48">
        <f>_xll.qlCalendarAdvance(Calendar,AF339,AE340,"f",FALSE)</f>
        <v>42661</v>
      </c>
      <c r="AG340" s="48">
        <f>_xll.qlCalendarAdvance(Calendar,AF340,Ndays&amp;"D",,,_xll.ohTrigger(Trigger,Recalc))</f>
        <v>42663</v>
      </c>
      <c r="AH340" s="49">
        <f>IFERROR(_xll.qlIndexFixing(Eur3M_QL,AG340,TRUE,Recalc),NA())</f>
        <v>6.6567136495607562E-4</v>
      </c>
    </row>
    <row r="341" spans="31:34" x14ac:dyDescent="0.2">
      <c r="AE341" s="11" t="str">
        <f t="shared" si="8"/>
        <v>1D</v>
      </c>
      <c r="AF341" s="48">
        <f>_xll.qlCalendarAdvance(Calendar,AF340,AE341,"f",FALSE)</f>
        <v>42662</v>
      </c>
      <c r="AG341" s="48">
        <f>_xll.qlCalendarAdvance(Calendar,AF341,Ndays&amp;"D",,,_xll.ohTrigger(Trigger,Recalc))</f>
        <v>42664</v>
      </c>
      <c r="AH341" s="49">
        <f>IFERROR(_xll.qlIndexFixing(Eur3M_QL,AG341,TRUE,Recalc),NA())</f>
        <v>6.6970212688726067E-4</v>
      </c>
    </row>
    <row r="342" spans="31:34" x14ac:dyDescent="0.2">
      <c r="AE342" s="11" t="str">
        <f t="shared" si="8"/>
        <v>1D</v>
      </c>
      <c r="AF342" s="48">
        <f>_xll.qlCalendarAdvance(Calendar,AF341,AE342,"f",FALSE)</f>
        <v>42663</v>
      </c>
      <c r="AG342" s="48">
        <f>_xll.qlCalendarAdvance(Calendar,AF342,Ndays&amp;"D",,,_xll.ohTrigger(Trigger,Recalc))</f>
        <v>42667</v>
      </c>
      <c r="AH342" s="49">
        <f>IFERROR(_xll.qlIndexFixing(Eur3M_QL,AG342,TRUE,Recalc),NA())</f>
        <v>6.7375164438337304E-4</v>
      </c>
    </row>
    <row r="343" spans="31:34" x14ac:dyDescent="0.2">
      <c r="AE343" s="11" t="str">
        <f t="shared" si="8"/>
        <v>1D</v>
      </c>
      <c r="AF343" s="48">
        <f>_xll.qlCalendarAdvance(Calendar,AF342,AE343,"f",FALSE)</f>
        <v>42664</v>
      </c>
      <c r="AG343" s="48">
        <f>_xll.qlCalendarAdvance(Calendar,AF343,Ndays&amp;"D",,,_xll.ohTrigger(Trigger,Recalc))</f>
        <v>42668</v>
      </c>
      <c r="AH343" s="49">
        <f>IFERROR(_xll.qlIndexFixing(Eur3M_QL,AG343,TRUE,Recalc),NA())</f>
        <v>6.7781990204368841E-4</v>
      </c>
    </row>
    <row r="344" spans="31:34" x14ac:dyDescent="0.2">
      <c r="AE344" s="11" t="str">
        <f t="shared" si="8"/>
        <v>1D</v>
      </c>
      <c r="AF344" s="48">
        <f>_xll.qlCalendarAdvance(Calendar,AF343,AE344,"f",FALSE)</f>
        <v>42667</v>
      </c>
      <c r="AG344" s="48">
        <f>_xll.qlCalendarAdvance(Calendar,AF344,Ndays&amp;"D",,,_xll.ohTrigger(Trigger,Recalc))</f>
        <v>42669</v>
      </c>
      <c r="AH344" s="49">
        <f>IFERROR(_xll.qlIndexFixing(Eur3M_QL,AG344,TRUE,Recalc),NA())</f>
        <v>6.8595462710496291E-4</v>
      </c>
    </row>
    <row r="345" spans="31:34" x14ac:dyDescent="0.2">
      <c r="AE345" s="11" t="str">
        <f t="shared" si="8"/>
        <v>1D</v>
      </c>
      <c r="AF345" s="48">
        <f>_xll.qlCalendarAdvance(Calendar,AF344,AE345,"f",FALSE)</f>
        <v>42668</v>
      </c>
      <c r="AG345" s="48">
        <f>_xll.qlCalendarAdvance(Calendar,AF345,Ndays&amp;"D",,,_xll.ohTrigger(Trigger,Recalc))</f>
        <v>42670</v>
      </c>
      <c r="AH345" s="49">
        <f>IFERROR(_xll.qlIndexFixing(Eur3M_QL,AG345,TRUE,Recalc),NA())</f>
        <v>6.9428002631162803E-4</v>
      </c>
    </row>
    <row r="346" spans="31:34" x14ac:dyDescent="0.2">
      <c r="AE346" s="11" t="str">
        <f t="shared" si="8"/>
        <v>1D</v>
      </c>
      <c r="AF346" s="48">
        <f>_xll.qlCalendarAdvance(Calendar,AF345,AE346,"f",FALSE)</f>
        <v>42669</v>
      </c>
      <c r="AG346" s="48">
        <f>_xll.qlCalendarAdvance(Calendar,AF346,Ndays&amp;"D",,,_xll.ohTrigger(Trigger,Recalc))</f>
        <v>42671</v>
      </c>
      <c r="AH346" s="49">
        <f>IFERROR(_xll.qlIndexFixing(Eur3M_QL,AG346,TRUE,Recalc),NA())</f>
        <v>6.9844175378557156E-4</v>
      </c>
    </row>
    <row r="347" spans="31:34" x14ac:dyDescent="0.2">
      <c r="AE347" s="11" t="str">
        <f t="shared" si="8"/>
        <v>1D</v>
      </c>
      <c r="AF347" s="48">
        <f>_xll.qlCalendarAdvance(Calendar,AF346,AE347,"f",FALSE)</f>
        <v>42670</v>
      </c>
      <c r="AG347" s="48">
        <f>_xll.qlCalendarAdvance(Calendar,AF347,Ndays&amp;"D",,,_xll.ohTrigger(Trigger,Recalc))</f>
        <v>42674</v>
      </c>
      <c r="AH347" s="49">
        <f>IFERROR(_xll.qlIndexFixing(Eur3M_QL,AG347,TRUE,Recalc),NA())</f>
        <v>7.0262212902111082E-4</v>
      </c>
    </row>
    <row r="348" spans="31:34" x14ac:dyDescent="0.2">
      <c r="AE348" s="11" t="str">
        <f t="shared" si="8"/>
        <v>1D</v>
      </c>
      <c r="AF348" s="48">
        <f>_xll.qlCalendarAdvance(Calendar,AF347,AE348,"f",FALSE)</f>
        <v>42671</v>
      </c>
      <c r="AG348" s="48">
        <f>_xll.qlCalendarAdvance(Calendar,AF348,Ndays&amp;"D",,,_xll.ohTrigger(Trigger,Recalc))</f>
        <v>42675</v>
      </c>
      <c r="AH348" s="49">
        <f>IFERROR(_xll.qlIndexFixing(Eur3M_QL,AG348,TRUE,Recalc),NA())</f>
        <v>7.06821136621866E-4</v>
      </c>
    </row>
    <row r="349" spans="31:34" x14ac:dyDescent="0.2">
      <c r="AE349" s="11" t="str">
        <f t="shared" si="8"/>
        <v>1D</v>
      </c>
      <c r="AF349" s="48">
        <f>_xll.qlCalendarAdvance(Calendar,AF348,AE349,"f",FALSE)</f>
        <v>42674</v>
      </c>
      <c r="AG349" s="48">
        <f>_xll.qlCalendarAdvance(Calendar,AF349,Ndays&amp;"D",,,_xll.ohTrigger(Trigger,Recalc))</f>
        <v>42676</v>
      </c>
      <c r="AH349" s="49">
        <f>IFERROR(_xll.qlIndexFixing(Eur3M_QL,AG349,TRUE,Recalc),NA())</f>
        <v>7.1521468146057302E-4</v>
      </c>
    </row>
    <row r="350" spans="31:34" x14ac:dyDescent="0.2">
      <c r="AE350" s="11" t="str">
        <f t="shared" si="8"/>
        <v>1D</v>
      </c>
      <c r="AF350" s="48">
        <f>_xll.qlCalendarAdvance(Calendar,AF349,AE350,"f",FALSE)</f>
        <v>42675</v>
      </c>
      <c r="AG350" s="48">
        <f>_xll.qlCalendarAdvance(Calendar,AF350,Ndays&amp;"D",,,_xll.ohTrigger(Trigger,Recalc))</f>
        <v>42677</v>
      </c>
      <c r="AH350" s="49">
        <f>IFERROR(_xll.qlIndexFixing(Eur3M_QL,AG350,TRUE,Recalc),NA())</f>
        <v>7.2380318267298901E-4</v>
      </c>
    </row>
    <row r="351" spans="31:34" x14ac:dyDescent="0.2">
      <c r="AE351" s="11" t="str">
        <f t="shared" si="8"/>
        <v>1D</v>
      </c>
      <c r="AF351" s="48">
        <f>_xll.qlCalendarAdvance(Calendar,AF350,AE351,"f",FALSE)</f>
        <v>42676</v>
      </c>
      <c r="AG351" s="48">
        <f>_xll.qlCalendarAdvance(Calendar,AF351,Ndays&amp;"D",,,_xll.ohTrigger(Trigger,Recalc))</f>
        <v>42678</v>
      </c>
      <c r="AH351" s="49">
        <f>IFERROR(_xll.qlIndexFixing(Eur3M_QL,AG351,TRUE,Recalc),NA())</f>
        <v>7.2809512110460085E-4</v>
      </c>
    </row>
    <row r="352" spans="31:34" x14ac:dyDescent="0.2">
      <c r="AE352" s="11" t="str">
        <f t="shared" si="8"/>
        <v>1D</v>
      </c>
      <c r="AF352" s="48">
        <f>_xll.qlCalendarAdvance(Calendar,AF351,AE352,"f",FALSE)</f>
        <v>42677</v>
      </c>
      <c r="AG352" s="48">
        <f>_xll.qlCalendarAdvance(Calendar,AF352,Ndays&amp;"D",,,_xll.ohTrigger(Trigger,Recalc))</f>
        <v>42681</v>
      </c>
      <c r="AH352" s="49">
        <f>IFERROR(_xll.qlIndexFixing(Eur3M_QL,AG352,TRUE,Recalc),NA())</f>
        <v>7.3240559950664126E-4</v>
      </c>
    </row>
    <row r="353" spans="31:34" x14ac:dyDescent="0.2">
      <c r="AE353" s="11" t="str">
        <f t="shared" si="8"/>
        <v>1D</v>
      </c>
      <c r="AF353" s="48">
        <f>_xll.qlCalendarAdvance(Calendar,AF352,AE353,"f",FALSE)</f>
        <v>42678</v>
      </c>
      <c r="AG353" s="48">
        <f>_xll.qlCalendarAdvance(Calendar,AF353,Ndays&amp;"D",,,_xll.ohTrigger(Trigger,Recalc))</f>
        <v>42682</v>
      </c>
      <c r="AH353" s="49">
        <f>IFERROR(_xll.qlIndexFixing(Eur3M_QL,AG353,TRUE,Recalc),NA())</f>
        <v>7.3673460248186134E-4</v>
      </c>
    </row>
    <row r="354" spans="31:34" x14ac:dyDescent="0.2">
      <c r="AE354" s="11" t="str">
        <f t="shared" si="8"/>
        <v>1D</v>
      </c>
      <c r="AF354" s="48">
        <f>_xll.qlCalendarAdvance(Calendar,AF353,AE354,"f",FALSE)</f>
        <v>42681</v>
      </c>
      <c r="AG354" s="48">
        <f>_xll.qlCalendarAdvance(Calendar,AF354,Ndays&amp;"D",,,_xll.ohTrigger(Trigger,Recalc))</f>
        <v>42683</v>
      </c>
      <c r="AH354" s="49">
        <f>IFERROR(_xll.qlIndexFixing(Eur3M_QL,AG354,TRUE,Recalc),NA())</f>
        <v>7.4538546646707676E-4</v>
      </c>
    </row>
    <row r="355" spans="31:34" x14ac:dyDescent="0.2">
      <c r="AE355" s="11" t="str">
        <f t="shared" si="8"/>
        <v>1D</v>
      </c>
      <c r="AF355" s="48">
        <f>_xll.qlCalendarAdvance(Calendar,AF354,AE355,"f",FALSE)</f>
        <v>42682</v>
      </c>
      <c r="AG355" s="48">
        <f>_xll.qlCalendarAdvance(Calendar,AF355,Ndays&amp;"D",,,_xll.ohTrigger(Trigger,Recalc))</f>
        <v>42684</v>
      </c>
      <c r="AH355" s="49">
        <f>IFERROR(_xll.qlIndexFixing(Eur3M_QL,AG355,TRUE,Recalc),NA())</f>
        <v>7.5423555215045027E-4</v>
      </c>
    </row>
    <row r="356" spans="31:34" x14ac:dyDescent="0.2">
      <c r="AE356" s="11" t="str">
        <f t="shared" si="8"/>
        <v>1D</v>
      </c>
      <c r="AF356" s="48">
        <f>_xll.qlCalendarAdvance(Calendar,AF355,AE356,"f",FALSE)</f>
        <v>42683</v>
      </c>
      <c r="AG356" s="48">
        <f>_xll.qlCalendarAdvance(Calendar,AF356,Ndays&amp;"D",,,_xll.ohTrigger(Trigger,Recalc))</f>
        <v>42685</v>
      </c>
      <c r="AH356" s="49">
        <f>IFERROR(_xll.qlIndexFixing(Eur3M_QL,AG356,TRUE,Recalc),NA())</f>
        <v>7.5865694702415009E-4</v>
      </c>
    </row>
    <row r="357" spans="31:34" x14ac:dyDescent="0.2">
      <c r="AE357" s="11" t="str">
        <f t="shared" si="8"/>
        <v>1D</v>
      </c>
      <c r="AF357" s="48">
        <f>_xll.qlCalendarAdvance(Calendar,AF356,AE357,"f",FALSE)</f>
        <v>42684</v>
      </c>
      <c r="AG357" s="48">
        <f>_xll.qlCalendarAdvance(Calendar,AF357,Ndays&amp;"D",,,_xll.ohTrigger(Trigger,Recalc))</f>
        <v>42688</v>
      </c>
      <c r="AH357" s="49">
        <f>IFERROR(_xll.qlIndexFixing(Eur3M_QL,AG357,TRUE,Recalc),NA())</f>
        <v>7.6309677408493081E-4</v>
      </c>
    </row>
    <row r="358" spans="31:34" x14ac:dyDescent="0.2">
      <c r="AE358" s="11" t="str">
        <f t="shared" si="8"/>
        <v>1D</v>
      </c>
      <c r="AF358" s="48">
        <f>_xll.qlCalendarAdvance(Calendar,AF357,AE358,"f",FALSE)</f>
        <v>42685</v>
      </c>
      <c r="AG358" s="48">
        <f>_xll.qlCalendarAdvance(Calendar,AF358,Ndays&amp;"D",,,_xll.ohTrigger(Trigger,Recalc))</f>
        <v>42689</v>
      </c>
      <c r="AH358" s="49">
        <f>IFERROR(_xll.qlIndexFixing(Eur3M_QL,AG358,TRUE,Recalc),NA())</f>
        <v>7.675550179372816E-4</v>
      </c>
    </row>
    <row r="359" spans="31:34" x14ac:dyDescent="0.2">
      <c r="AE359" s="11" t="str">
        <f t="shared" si="8"/>
        <v>1D</v>
      </c>
      <c r="AF359" s="48">
        <f>_xll.qlCalendarAdvance(Calendar,AF358,AE359,"f",FALSE)</f>
        <v>42688</v>
      </c>
      <c r="AG359" s="48">
        <f>_xll.qlCalendarAdvance(Calendar,AF359,Ndays&amp;"D",,,_xll.ohTrigger(Trigger,Recalc))</f>
        <v>42690</v>
      </c>
      <c r="AH359" s="49">
        <f>IFERROR(_xll.qlIndexFixing(Eur3M_QL,AG359,TRUE,Recalc),NA())</f>
        <v>7.7646181383059644E-4</v>
      </c>
    </row>
    <row r="360" spans="31:34" x14ac:dyDescent="0.2">
      <c r="AE360" s="11" t="str">
        <f t="shared" si="8"/>
        <v>1D</v>
      </c>
      <c r="AF360" s="48">
        <f>_xll.qlCalendarAdvance(Calendar,AF359,AE360,"f",FALSE)</f>
        <v>42689</v>
      </c>
      <c r="AG360" s="48">
        <f>_xll.qlCalendarAdvance(Calendar,AF360,Ndays&amp;"D",,,_xll.ohTrigger(Trigger,Recalc))</f>
        <v>42691</v>
      </c>
      <c r="AH360" s="49">
        <f>IFERROR(_xll.qlIndexFixing(Eur3M_QL,AG360,TRUE,Recalc),NA())</f>
        <v>7.855718533295755E-4</v>
      </c>
    </row>
    <row r="361" spans="31:34" x14ac:dyDescent="0.2">
      <c r="AE361" s="11" t="str">
        <f t="shared" si="8"/>
        <v>1D</v>
      </c>
      <c r="AF361" s="48">
        <f>_xll.qlCalendarAdvance(Calendar,AF360,AE361,"f",FALSE)</f>
        <v>42690</v>
      </c>
      <c r="AG361" s="48">
        <f>_xll.qlCalendarAdvance(Calendar,AF361,Ndays&amp;"D",,,_xll.ohTrigger(Trigger,Recalc))</f>
        <v>42692</v>
      </c>
      <c r="AH361" s="49">
        <f>IFERROR(_xll.qlIndexFixing(Eur3M_QL,AG361,TRUE,Recalc),NA())</f>
        <v>7.9012195019321032E-4</v>
      </c>
    </row>
    <row r="362" spans="31:34" x14ac:dyDescent="0.2">
      <c r="AE362" s="11" t="str">
        <f t="shared" si="8"/>
        <v>1D</v>
      </c>
      <c r="AF362" s="48">
        <f>_xll.qlCalendarAdvance(Calendar,AF361,AE362,"f",FALSE)</f>
        <v>42691</v>
      </c>
      <c r="AG362" s="48">
        <f>_xll.qlCalendarAdvance(Calendar,AF362,Ndays&amp;"D",,,_xll.ohTrigger(Trigger,Recalc))</f>
        <v>42695</v>
      </c>
      <c r="AH362" s="49">
        <f>IFERROR(_xll.qlIndexFixing(Eur3M_QL,AG362,TRUE,Recalc),NA())</f>
        <v>7.9469037147100502E-4</v>
      </c>
    </row>
    <row r="363" spans="31:34" x14ac:dyDescent="0.2">
      <c r="AE363" s="11" t="str">
        <f t="shared" si="8"/>
        <v>1D</v>
      </c>
      <c r="AF363" s="48">
        <f>_xll.qlCalendarAdvance(Calendar,AF362,AE363,"f",FALSE)</f>
        <v>42692</v>
      </c>
      <c r="AG363" s="48">
        <f>_xll.qlCalendarAdvance(Calendar,AF363,Ndays&amp;"D",,,_xll.ohTrigger(Trigger,Recalc))</f>
        <v>42696</v>
      </c>
      <c r="AH363" s="49">
        <f>IFERROR(_xll.qlIndexFixing(Eur3M_QL,AG363,TRUE,Recalc),NA())</f>
        <v>7.9927710176918654E-4</v>
      </c>
    </row>
    <row r="364" spans="31:34" x14ac:dyDescent="0.2">
      <c r="AE364" s="11" t="str">
        <f t="shared" si="8"/>
        <v>1D</v>
      </c>
      <c r="AF364" s="48">
        <f>_xll.qlCalendarAdvance(Calendar,AF363,AE364,"f",FALSE)</f>
        <v>42695</v>
      </c>
      <c r="AG364" s="48">
        <f>_xll.qlCalendarAdvance(Calendar,AF364,Ndays&amp;"D",,,_xll.ohTrigger(Trigger,Recalc))</f>
        <v>42697</v>
      </c>
      <c r="AH364" s="49">
        <f>IFERROR(_xll.qlIndexFixing(Eur3M_QL,AG364,TRUE,Recalc),NA())</f>
        <v>8.0843855573091742E-4</v>
      </c>
    </row>
    <row r="365" spans="31:34" x14ac:dyDescent="0.2">
      <c r="AE365" s="11" t="str">
        <f t="shared" si="8"/>
        <v>1D</v>
      </c>
      <c r="AF365" s="48">
        <f>_xll.qlCalendarAdvance(Calendar,AF364,AE365,"f",FALSE)</f>
        <v>42696</v>
      </c>
      <c r="AG365" s="48">
        <f>_xll.qlCalendarAdvance(Calendar,AF365,Ndays&amp;"D",,,_xll.ohTrigger(Trigger,Recalc))</f>
        <v>42698</v>
      </c>
      <c r="AH365" s="49">
        <f>IFERROR(_xll.qlIndexFixing(Eur3M_QL,AG365,TRUE,Recalc),NA())</f>
        <v>8.1780680524861E-4</v>
      </c>
    </row>
    <row r="366" spans="31:34" x14ac:dyDescent="0.2">
      <c r="AE366" s="11" t="str">
        <f t="shared" si="8"/>
        <v>1D</v>
      </c>
      <c r="AF366" s="48">
        <f>_xll.qlCalendarAdvance(Calendar,AF365,AE366,"f",FALSE)</f>
        <v>42697</v>
      </c>
      <c r="AG366" s="48">
        <f>_xll.qlCalendarAdvance(Calendar,AF366,Ndays&amp;"D",,,_xll.ohTrigger(Trigger,Recalc))</f>
        <v>42699</v>
      </c>
      <c r="AH366" s="49">
        <f>IFERROR(_xll.qlIndexFixing(Eur3M_QL,AG366,TRUE,Recalc),NA())</f>
        <v>8.2018537775166835E-4</v>
      </c>
    </row>
    <row r="367" spans="31:34" x14ac:dyDescent="0.2">
      <c r="AE367" s="11" t="str">
        <f t="shared" si="8"/>
        <v>1D</v>
      </c>
      <c r="AF367" s="48">
        <f>_xll.qlCalendarAdvance(Calendar,AF366,AE367,"f",FALSE)</f>
        <v>42698</v>
      </c>
      <c r="AG367" s="48">
        <f>_xll.qlCalendarAdvance(Calendar,AF367,Ndays&amp;"D",,,_xll.ohTrigger(Trigger,Recalc))</f>
        <v>42702</v>
      </c>
      <c r="AH367" s="49">
        <f>IFERROR(_xll.qlIndexFixing(Eur3M_QL,AG367,TRUE,Recalc),NA())</f>
        <v>8.2257417939946009E-4</v>
      </c>
    </row>
    <row r="368" spans="31:34" x14ac:dyDescent="0.2">
      <c r="AE368" s="11" t="str">
        <f t="shared" si="8"/>
        <v>1D</v>
      </c>
      <c r="AF368" s="48">
        <f>_xll.qlCalendarAdvance(Calendar,AF367,AE368,"f",FALSE)</f>
        <v>42699</v>
      </c>
      <c r="AG368" s="48">
        <f>_xll.qlCalendarAdvance(Calendar,AF368,Ndays&amp;"D",,,_xll.ohTrigger(Trigger,Recalc))</f>
        <v>42703</v>
      </c>
      <c r="AH368" s="49">
        <f>IFERROR(_xll.qlIndexFixing(Eur3M_QL,AG368,TRUE,Recalc),NA())</f>
        <v>8.2727067155818901E-4</v>
      </c>
    </row>
    <row r="369" spans="31:34" x14ac:dyDescent="0.2">
      <c r="AE369" s="11" t="str">
        <f t="shared" si="8"/>
        <v>1D</v>
      </c>
      <c r="AF369" s="48">
        <f>_xll.qlCalendarAdvance(Calendar,AF368,AE369,"f",FALSE)</f>
        <v>42702</v>
      </c>
      <c r="AG369" s="48">
        <f>_xll.qlCalendarAdvance(Calendar,AF369,Ndays&amp;"D",,,_xll.ohTrigger(Trigger,Recalc))</f>
        <v>42704</v>
      </c>
      <c r="AH369" s="49">
        <f>IFERROR(_xll.qlIndexFixing(Eur3M_QL,AG369,TRUE,Recalc),NA())</f>
        <v>8.3198535617867719E-4</v>
      </c>
    </row>
    <row r="370" spans="31:34" x14ac:dyDescent="0.2">
      <c r="AE370" s="11" t="str">
        <f t="shared" si="8"/>
        <v>1D</v>
      </c>
      <c r="AF370" s="48">
        <f>_xll.qlCalendarAdvance(Calendar,AF369,AE370,"f",FALSE)</f>
        <v>42703</v>
      </c>
      <c r="AG370" s="48">
        <f>_xll.qlCalendarAdvance(Calendar,AF370,Ndays&amp;"D",,,_xll.ohTrigger(Trigger,Recalc))</f>
        <v>42705</v>
      </c>
      <c r="AH370" s="49">
        <f>IFERROR(_xll.qlIndexFixing(Eur3M_QL,AG370,TRUE,Recalc),NA())</f>
        <v>8.4858177426850006E-4</v>
      </c>
    </row>
    <row r="371" spans="31:34" x14ac:dyDescent="0.2">
      <c r="AE371" s="11" t="str">
        <f t="shared" si="8"/>
        <v>1D</v>
      </c>
      <c r="AF371" s="48">
        <f>_xll.qlCalendarAdvance(Calendar,AF370,AE371,"f",FALSE)</f>
        <v>42704</v>
      </c>
      <c r="AG371" s="48">
        <f>_xll.qlCalendarAdvance(Calendar,AF371,Ndays&amp;"D",,,_xll.ohTrigger(Trigger,Recalc))</f>
        <v>42706</v>
      </c>
      <c r="AH371" s="49">
        <f>IFERROR(_xll.qlIndexFixing(Eur3M_QL,AG371,TRUE,Recalc),NA())</f>
        <v>8.5102570450423798E-4</v>
      </c>
    </row>
    <row r="372" spans="31:34" x14ac:dyDescent="0.2">
      <c r="AE372" s="11" t="str">
        <f t="shared" si="8"/>
        <v>1D</v>
      </c>
      <c r="AF372" s="48">
        <f>_xll.qlCalendarAdvance(Calendar,AF371,AE372,"f",FALSE)</f>
        <v>42705</v>
      </c>
      <c r="AG372" s="48">
        <f>_xll.qlCalendarAdvance(Calendar,AF372,Ndays&amp;"D",,,_xll.ohTrigger(Trigger,Recalc))</f>
        <v>42709</v>
      </c>
      <c r="AH372" s="49">
        <f>IFERROR(_xll.qlIndexFixing(Eur3M_QL,AG372,TRUE,Recalc),NA())</f>
        <v>8.558311153539222E-4</v>
      </c>
    </row>
    <row r="373" spans="31:34" x14ac:dyDescent="0.2">
      <c r="AE373" s="11" t="str">
        <f t="shared" si="8"/>
        <v>1D</v>
      </c>
      <c r="AF373" s="48">
        <f>_xll.qlCalendarAdvance(Calendar,AF372,AE373,"f",FALSE)</f>
        <v>42706</v>
      </c>
      <c r="AG373" s="48">
        <f>_xll.qlCalendarAdvance(Calendar,AF373,Ndays&amp;"D",,,_xll.ohTrigger(Trigger,Recalc))</f>
        <v>42710</v>
      </c>
      <c r="AH373" s="49">
        <f>IFERROR(_xll.qlIndexFixing(Eur3M_QL,AG373,TRUE,Recalc),NA())</f>
        <v>8.6065462423423611E-4</v>
      </c>
    </row>
    <row r="374" spans="31:34" x14ac:dyDescent="0.2">
      <c r="AE374" s="11" t="str">
        <f t="shared" si="8"/>
        <v>1D</v>
      </c>
      <c r="AF374" s="48">
        <f>_xll.qlCalendarAdvance(Calendar,AF373,AE374,"f",FALSE)</f>
        <v>42709</v>
      </c>
      <c r="AG374" s="48">
        <f>_xll.qlCalendarAdvance(Calendar,AF374,Ndays&amp;"D",,,_xll.ohTrigger(Trigger,Recalc))</f>
        <v>42711</v>
      </c>
      <c r="AH374" s="49">
        <f>IFERROR(_xll.qlIndexFixing(Eur3M_QL,AG374,TRUE,Recalc),NA())</f>
        <v>8.6549621540843447E-4</v>
      </c>
    </row>
    <row r="375" spans="31:34" x14ac:dyDescent="0.2">
      <c r="AE375" s="11" t="str">
        <f t="shared" si="8"/>
        <v>1D</v>
      </c>
      <c r="AF375" s="48">
        <f>_xll.qlCalendarAdvance(Calendar,AF374,AE375,"f",FALSE)</f>
        <v>42710</v>
      </c>
      <c r="AG375" s="48">
        <f>_xll.qlCalendarAdvance(Calendar,AF375,Ndays&amp;"D",,,_xll.ohTrigger(Trigger,Recalc))</f>
        <v>42712</v>
      </c>
      <c r="AH375" s="49">
        <f>IFERROR(_xll.qlIndexFixing(Eur3M_QL,AG375,TRUE,Recalc),NA())</f>
        <v>8.8253543996906416E-4</v>
      </c>
    </row>
    <row r="376" spans="31:34" x14ac:dyDescent="0.2">
      <c r="AE376" s="11" t="str">
        <f t="shared" si="8"/>
        <v>1D</v>
      </c>
      <c r="AF376" s="48">
        <f>_xll.qlCalendarAdvance(Calendar,AF375,AE376,"f",FALSE)</f>
        <v>42711</v>
      </c>
      <c r="AG376" s="48">
        <f>_xll.qlCalendarAdvance(Calendar,AF376,Ndays&amp;"D",,,_xll.ohTrigger(Trigger,Recalc))</f>
        <v>42713</v>
      </c>
      <c r="AH376" s="49">
        <f>IFERROR(_xll.qlIndexFixing(Eur3M_QL,AG376,TRUE,Recalc),NA())</f>
        <v>8.8504308828429856E-4</v>
      </c>
    </row>
    <row r="377" spans="31:34" x14ac:dyDescent="0.2">
      <c r="AE377" s="11" t="str">
        <f t="shared" si="8"/>
        <v>1D</v>
      </c>
      <c r="AF377" s="48">
        <f>_xll.qlCalendarAdvance(Calendar,AF376,AE377,"f",FALSE)</f>
        <v>42712</v>
      </c>
      <c r="AG377" s="48">
        <f>_xll.qlCalendarAdvance(Calendar,AF377,Ndays&amp;"D",,,_xll.ohTrigger(Trigger,Recalc))</f>
        <v>42716</v>
      </c>
      <c r="AH377" s="49">
        <f>IFERROR(_xll.qlIndexFixing(Eur3M_QL,AG377,TRUE,Recalc),NA())</f>
        <v>8.8997485486164152E-4</v>
      </c>
    </row>
    <row r="378" spans="31:34" x14ac:dyDescent="0.2">
      <c r="AE378" s="11" t="str">
        <f t="shared" si="8"/>
        <v>1D</v>
      </c>
      <c r="AF378" s="48">
        <f>_xll.qlCalendarAdvance(Calendar,AF377,AE378,"f",FALSE)</f>
        <v>42713</v>
      </c>
      <c r="AG378" s="48">
        <f>_xll.qlCalendarAdvance(Calendar,AF378,Ndays&amp;"D",,,_xll.ohTrigger(Trigger,Recalc))</f>
        <v>42717</v>
      </c>
      <c r="AH378" s="49">
        <f>IFERROR(_xll.qlIndexFixing(Eur3M_QL,AG378,TRUE,Recalc),NA())</f>
        <v>8.9492460930884477E-4</v>
      </c>
    </row>
    <row r="379" spans="31:34" x14ac:dyDescent="0.2">
      <c r="AE379" s="11" t="str">
        <f t="shared" si="8"/>
        <v>1D</v>
      </c>
      <c r="AF379" s="48">
        <f>_xll.qlCalendarAdvance(Calendar,AF378,AE379,"f",FALSE)</f>
        <v>42716</v>
      </c>
      <c r="AG379" s="48">
        <f>_xll.qlCalendarAdvance(Calendar,AF379,Ndays&amp;"D",,,_xll.ohTrigger(Trigger,Recalc))</f>
        <v>42718</v>
      </c>
      <c r="AH379" s="49">
        <f>IFERROR(_xll.qlIndexFixing(Eur3M_QL,AG379,TRUE,Recalc),NA())</f>
        <v>8.9989233588827489E-4</v>
      </c>
    </row>
    <row r="380" spans="31:34" x14ac:dyDescent="0.2">
      <c r="AE380" s="11" t="str">
        <f t="shared" si="8"/>
        <v>1D</v>
      </c>
      <c r="AF380" s="48">
        <f>_xll.qlCalendarAdvance(Calendar,AF379,AE380,"f",FALSE)</f>
        <v>42717</v>
      </c>
      <c r="AG380" s="48">
        <f>_xll.qlCalendarAdvance(Calendar,AF380,Ndays&amp;"D",,,_xll.ohTrigger(Trigger,Recalc))</f>
        <v>42719</v>
      </c>
      <c r="AH380" s="49">
        <f>IFERROR(_xll.qlIndexFixing(Eur3M_QL,AG380,TRUE,Recalc),NA())</f>
        <v>9.1737198399216634E-4</v>
      </c>
    </row>
    <row r="381" spans="31:34" x14ac:dyDescent="0.2">
      <c r="AE381" s="11" t="str">
        <f t="shared" si="8"/>
        <v>1D</v>
      </c>
      <c r="AF381" s="48">
        <f>_xll.qlCalendarAdvance(Calendar,AF380,AE381,"f",FALSE)</f>
        <v>42718</v>
      </c>
      <c r="AG381" s="48">
        <f>_xll.qlCalendarAdvance(Calendar,AF381,Ndays&amp;"D",,,_xll.ohTrigger(Trigger,Recalc))</f>
        <v>42720</v>
      </c>
      <c r="AH381" s="49">
        <f>IFERROR(_xll.qlIndexFixing(Eur3M_QL,AG381,TRUE,Recalc),NA())</f>
        <v>9.1994264880224108E-4</v>
      </c>
    </row>
    <row r="382" spans="31:34" x14ac:dyDescent="0.2">
      <c r="AE382" s="11" t="str">
        <f t="shared" si="8"/>
        <v>1D</v>
      </c>
      <c r="AF382" s="48">
        <f>_xll.qlCalendarAdvance(Calendar,AF381,AE382,"f",FALSE)</f>
        <v>42719</v>
      </c>
      <c r="AG382" s="48">
        <f>_xll.qlCalendarAdvance(Calendar,AF382,Ndays&amp;"D",,,_xll.ohTrigger(Trigger,Recalc))</f>
        <v>42723</v>
      </c>
      <c r="AH382" s="49">
        <f>IFERROR(_xll.qlIndexFixing(Eur3M_QL,AG382,TRUE,Recalc),NA())</f>
        <v>9.2499999999962057E-4</v>
      </c>
    </row>
    <row r="383" spans="31:34" x14ac:dyDescent="0.2">
      <c r="AE383" s="11" t="str">
        <f t="shared" si="8"/>
        <v>1D</v>
      </c>
      <c r="AF383" s="48">
        <f>_xll.qlCalendarAdvance(Calendar,AF382,AE383,"f",FALSE)</f>
        <v>42720</v>
      </c>
      <c r="AG383" s="48">
        <f>_xll.qlCalendarAdvance(Calendar,AF383,Ndays&amp;"D",,,_xll.ohTrigger(Trigger,Recalc))</f>
        <v>42724</v>
      </c>
      <c r="AH383" s="49">
        <f>IFERROR(_xll.qlIndexFixing(Eur3M_QL,AG383,TRUE,Recalc),NA())</f>
        <v>9.300751854341982E-4</v>
      </c>
    </row>
    <row r="384" spans="31:34" x14ac:dyDescent="0.2">
      <c r="AE384" s="11" t="str">
        <f t="shared" si="8"/>
        <v>1D</v>
      </c>
      <c r="AF384" s="48">
        <f>_xll.qlCalendarAdvance(Calendar,AF383,AE384,"f",FALSE)</f>
        <v>42723</v>
      </c>
      <c r="AG384" s="48">
        <f>_xll.qlCalendarAdvance(Calendar,AF384,Ndays&amp;"D",,,_xll.ohTrigger(Trigger,Recalc))</f>
        <v>42725</v>
      </c>
      <c r="AH384" s="49">
        <f>IFERROR(_xll.qlIndexFixing(Eur3M_QL,AG384,TRUE,Recalc),NA())</f>
        <v>9.3516797197423784E-4</v>
      </c>
    </row>
    <row r="385" spans="31:34" x14ac:dyDescent="0.2">
      <c r="AE385" s="11" t="str">
        <f t="shared" si="8"/>
        <v>1D</v>
      </c>
      <c r="AF385" s="48">
        <f>_xll.qlCalendarAdvance(Calendar,AF384,AE385,"f",FALSE)</f>
        <v>42724</v>
      </c>
      <c r="AG385" s="48">
        <f>_xll.qlCalendarAdvance(Calendar,AF385,Ndays&amp;"D",,,_xll.ohTrigger(Trigger,Recalc))</f>
        <v>42726</v>
      </c>
      <c r="AH385" s="49">
        <f>IFERROR(_xll.qlIndexFixing(Eur3M_QL,AG385,TRUE,Recalc),NA())</f>
        <v>9.5570959698942914E-4</v>
      </c>
    </row>
    <row r="386" spans="31:34" x14ac:dyDescent="0.2">
      <c r="AE386" s="11" t="str">
        <f t="shared" si="8"/>
        <v>1D</v>
      </c>
      <c r="AF386" s="48">
        <f>_xll.qlCalendarAdvance(Calendar,AF385,AE386,"f",FALSE)</f>
        <v>42725</v>
      </c>
      <c r="AG386" s="48">
        <f>_xll.qlCalendarAdvance(Calendar,AF386,Ndays&amp;"D",,,_xll.ohTrigger(Trigger,Recalc))</f>
        <v>42727</v>
      </c>
      <c r="AH386" s="49">
        <f>IFERROR(_xll.qlIndexFixing(Eur3M_QL,AG386,TRUE,Recalc),NA())</f>
        <v>9.6088623989043498E-4</v>
      </c>
    </row>
    <row r="387" spans="31:34" x14ac:dyDescent="0.2">
      <c r="AE387" s="11" t="str">
        <f t="shared" si="8"/>
        <v>1D</v>
      </c>
      <c r="AF387" s="48">
        <f>_xll.qlCalendarAdvance(Calendar,AF386,AE387,"f",FALSE)</f>
        <v>42726</v>
      </c>
      <c r="AG387" s="48">
        <f>_xll.qlCalendarAdvance(Calendar,AF387,Ndays&amp;"D",,,_xll.ohTrigger(Trigger,Recalc))</f>
        <v>42731</v>
      </c>
      <c r="AH387" s="49">
        <f>IFERROR(_xll.qlIndexFixing(Eur3M_QL,AG387,TRUE,Recalc),NA())</f>
        <v>9.6607882422183877E-4</v>
      </c>
    </row>
    <row r="388" spans="31:34" x14ac:dyDescent="0.2">
      <c r="AE388" s="11" t="str">
        <f t="shared" si="8"/>
        <v>1D</v>
      </c>
      <c r="AF388" s="48">
        <f>_xll.qlCalendarAdvance(Calendar,AF387,AE388,"f",FALSE)</f>
        <v>42727</v>
      </c>
      <c r="AG388" s="48">
        <f>_xll.qlCalendarAdvance(Calendar,AF388,Ndays&amp;"D",,,_xll.ohTrigger(Trigger,Recalc))</f>
        <v>42732</v>
      </c>
      <c r="AH388" s="49">
        <f>IFERROR(_xll.qlIndexFixing(Eur3M_QL,AG388,TRUE,Recalc),NA())</f>
        <v>9.7384235302009378E-4</v>
      </c>
    </row>
    <row r="389" spans="31:34" x14ac:dyDescent="0.2">
      <c r="AE389" s="11" t="str">
        <f t="shared" si="8"/>
        <v>1D</v>
      </c>
      <c r="AF389" s="48">
        <f>_xll.qlCalendarAdvance(Calendar,AF388,AE389,"f",FALSE)</f>
        <v>42731</v>
      </c>
      <c r="AG389" s="48">
        <f>_xll.qlCalendarAdvance(Calendar,AF389,Ndays&amp;"D",,,_xll.ohTrigger(Trigger,Recalc))</f>
        <v>42733</v>
      </c>
      <c r="AH389" s="49">
        <f>IFERROR(_xll.qlIndexFixing(Eur3M_QL,AG389,TRUE,Recalc),NA())</f>
        <v>9.7295711871752929E-4</v>
      </c>
    </row>
    <row r="390" spans="31:34" x14ac:dyDescent="0.2">
      <c r="AE390" s="11" t="str">
        <f t="shared" ref="AE390:AE453" si="9">AE389</f>
        <v>1D</v>
      </c>
      <c r="AF390" s="48">
        <f>_xll.qlCalendarAdvance(Calendar,AF389,AE390,"f",FALSE)</f>
        <v>42732</v>
      </c>
      <c r="AG390" s="48">
        <f>_xll.qlCalendarAdvance(Calendar,AF390,Ndays&amp;"D",,,_xll.ohTrigger(Trigger,Recalc))</f>
        <v>42734</v>
      </c>
      <c r="AH390" s="49">
        <f>IFERROR(_xll.qlIndexFixing(Eur3M_QL,AG390,TRUE,Recalc),NA())</f>
        <v>9.7546701812589731E-4</v>
      </c>
    </row>
    <row r="391" spans="31:34" x14ac:dyDescent="0.2">
      <c r="AE391" s="11" t="str">
        <f t="shared" si="9"/>
        <v>1D</v>
      </c>
      <c r="AF391" s="48">
        <f>_xll.qlCalendarAdvance(Calendar,AF390,AE391,"f",FALSE)</f>
        <v>42733</v>
      </c>
      <c r="AG391" s="48">
        <f>_xll.qlCalendarAdvance(Calendar,AF391,Ndays&amp;"D",,,_xll.ohTrigger(Trigger,Recalc))</f>
        <v>42737</v>
      </c>
      <c r="AH391" s="49">
        <f>IFERROR(_xll.qlIndexFixing(Eur3M_QL,AG391,TRUE,Recalc),NA())</f>
        <v>9.8074941983927744E-4</v>
      </c>
    </row>
    <row r="392" spans="31:34" x14ac:dyDescent="0.2">
      <c r="AE392" s="11" t="str">
        <f t="shared" si="9"/>
        <v>1D</v>
      </c>
      <c r="AF392" s="48">
        <f>_xll.qlCalendarAdvance(Calendar,AF391,AE392,"f",FALSE)</f>
        <v>42734</v>
      </c>
      <c r="AG392" s="48">
        <f>_xll.qlCalendarAdvance(Calendar,AF392,Ndays&amp;"D",,,_xll.ohTrigger(Trigger,Recalc))</f>
        <v>42738</v>
      </c>
      <c r="AH392" s="49">
        <f>IFERROR(_xll.qlIndexFixing(Eur3M_QL,AG392,TRUE,Recalc),NA())</f>
        <v>9.8604582657468853E-4</v>
      </c>
    </row>
    <row r="393" spans="31:34" x14ac:dyDescent="0.2">
      <c r="AE393" s="11" t="str">
        <f t="shared" si="9"/>
        <v>1D</v>
      </c>
      <c r="AF393" s="48">
        <f>_xll.qlCalendarAdvance(Calendar,AF392,AE393,"f",FALSE)</f>
        <v>42737</v>
      </c>
      <c r="AG393" s="48">
        <f>_xll.qlCalendarAdvance(Calendar,AF393,Ndays&amp;"D",,,_xll.ohTrigger(Trigger,Recalc))</f>
        <v>42739</v>
      </c>
      <c r="AH393" s="49">
        <f>IFERROR(_xll.qlIndexFixing(Eur3M_QL,AG393,TRUE,Recalc),NA())</f>
        <v>9.9135596170807361E-4</v>
      </c>
    </row>
    <row r="394" spans="31:34" x14ac:dyDescent="0.2">
      <c r="AE394" s="11" t="str">
        <f t="shared" si="9"/>
        <v>1D</v>
      </c>
      <c r="AF394" s="48">
        <f>_xll.qlCalendarAdvance(Calendar,AF393,AE394,"f",FALSE)</f>
        <v>42738</v>
      </c>
      <c r="AG394" s="48">
        <f>_xll.qlCalendarAdvance(Calendar,AF394,Ndays&amp;"D",,,_xll.ohTrigger(Trigger,Recalc))</f>
        <v>42740</v>
      </c>
      <c r="AH394" s="49">
        <f>IFERROR(_xll.qlIndexFixing(Eur3M_QL,AG394,TRUE,Recalc),NA())</f>
        <v>1.0101588230807376E-3</v>
      </c>
    </row>
    <row r="395" spans="31:34" x14ac:dyDescent="0.2">
      <c r="AE395" s="11" t="str">
        <f t="shared" si="9"/>
        <v>1D</v>
      </c>
      <c r="AF395" s="48">
        <f>_xll.qlCalendarAdvance(Calendar,AF394,AE395,"f",FALSE)</f>
        <v>42739</v>
      </c>
      <c r="AG395" s="48">
        <f>_xll.qlCalendarAdvance(Calendar,AF395,Ndays&amp;"D",,,_xll.ohTrigger(Trigger,Recalc))</f>
        <v>42741</v>
      </c>
      <c r="AH395" s="49">
        <f>IFERROR(_xll.qlIndexFixing(Eur3M_QL,AG395,TRUE,Recalc),NA())</f>
        <v>1.0127282536727122E-3</v>
      </c>
    </row>
    <row r="396" spans="31:34" x14ac:dyDescent="0.2">
      <c r="AE396" s="11" t="str">
        <f t="shared" si="9"/>
        <v>1D</v>
      </c>
      <c r="AF396" s="48">
        <f>_xll.qlCalendarAdvance(Calendar,AF395,AE396,"f",FALSE)</f>
        <v>42740</v>
      </c>
      <c r="AG396" s="48">
        <f>_xll.qlCalendarAdvance(Calendar,AF396,Ndays&amp;"D",,,_xll.ohTrigger(Trigger,Recalc))</f>
        <v>42744</v>
      </c>
      <c r="AH396" s="49">
        <f>IFERROR(_xll.qlIndexFixing(Eur3M_QL,AG396,TRUE,Recalc),NA())</f>
        <v>1.0181028813729398E-3</v>
      </c>
    </row>
    <row r="397" spans="31:34" x14ac:dyDescent="0.2">
      <c r="AE397" s="11" t="str">
        <f t="shared" si="9"/>
        <v>1D</v>
      </c>
      <c r="AF397" s="48">
        <f>_xll.qlCalendarAdvance(Calendar,AF396,AE397,"f",FALSE)</f>
        <v>42741</v>
      </c>
      <c r="AG397" s="48">
        <f>_xll.qlCalendarAdvance(Calendar,AF397,Ndays&amp;"D",,,_xll.ohTrigger(Trigger,Recalc))</f>
        <v>42745</v>
      </c>
      <c r="AH397" s="49">
        <f>IFERROR(_xll.qlIndexFixing(Eur3M_QL,AG397,TRUE,Recalc),NA())</f>
        <v>1.0234895776921604E-3</v>
      </c>
    </row>
    <row r="398" spans="31:34" x14ac:dyDescent="0.2">
      <c r="AE398" s="11" t="str">
        <f t="shared" si="9"/>
        <v>1D</v>
      </c>
      <c r="AF398" s="48">
        <f>_xll.qlCalendarAdvance(Calendar,AF397,AE398,"f",FALSE)</f>
        <v>42744</v>
      </c>
      <c r="AG398" s="48">
        <f>_xll.qlCalendarAdvance(Calendar,AF398,Ndays&amp;"D",,,_xll.ohTrigger(Trigger,Recalc))</f>
        <v>42746</v>
      </c>
      <c r="AH398" s="49">
        <f>IFERROR(_xll.qlIndexFixing(Eur3M_QL,AG398,TRUE,Recalc),NA())</f>
        <v>1.028888065995659E-3</v>
      </c>
    </row>
    <row r="399" spans="31:34" x14ac:dyDescent="0.2">
      <c r="AE399" s="11" t="str">
        <f t="shared" si="9"/>
        <v>1D</v>
      </c>
      <c r="AF399" s="48">
        <f>_xll.qlCalendarAdvance(Calendar,AF398,AE399,"f",FALSE)</f>
        <v>42745</v>
      </c>
      <c r="AG399" s="48">
        <f>_xll.qlCalendarAdvance(Calendar,AF399,Ndays&amp;"D",,,_xll.ohTrigger(Trigger,Recalc))</f>
        <v>42747</v>
      </c>
      <c r="AH399" s="49">
        <f>IFERROR(_xll.qlIndexFixing(Eur3M_QL,AG399,TRUE,Recalc),NA())</f>
        <v>1.0507859031980995E-3</v>
      </c>
    </row>
    <row r="400" spans="31:34" x14ac:dyDescent="0.2">
      <c r="AE400" s="11" t="str">
        <f t="shared" si="9"/>
        <v>1D</v>
      </c>
      <c r="AF400" s="48">
        <f>_xll.qlCalendarAdvance(Calendar,AF399,AE400,"f",FALSE)</f>
        <v>42746</v>
      </c>
      <c r="AG400" s="48">
        <f>_xll.qlCalendarAdvance(Calendar,AF400,Ndays&amp;"D",,,_xll.ohTrigger(Trigger,Recalc))</f>
        <v>42748</v>
      </c>
      <c r="AH400" s="49">
        <f>IFERROR(_xll.qlIndexFixing(Eur3M_QL,AG400,TRUE,Recalc),NA())</f>
        <v>1.053413953173856E-3</v>
      </c>
    </row>
    <row r="401" spans="31:34" x14ac:dyDescent="0.2">
      <c r="AE401" s="11" t="str">
        <f t="shared" si="9"/>
        <v>1D</v>
      </c>
      <c r="AF401" s="48">
        <f>_xll.qlCalendarAdvance(Calendar,AF400,AE401,"f",FALSE)</f>
        <v>42747</v>
      </c>
      <c r="AG401" s="48">
        <f>_xll.qlCalendarAdvance(Calendar,AF401,Ndays&amp;"D",,,_xll.ohTrigger(Trigger,Recalc))</f>
        <v>42751</v>
      </c>
      <c r="AH401" s="49">
        <f>IFERROR(_xll.qlIndexFixing(Eur3M_QL,AG401,TRUE,Recalc),NA())</f>
        <v>1.056047704978802E-3</v>
      </c>
    </row>
    <row r="402" spans="31:34" x14ac:dyDescent="0.2">
      <c r="AE402" s="11" t="str">
        <f t="shared" si="9"/>
        <v>1D</v>
      </c>
      <c r="AF402" s="48">
        <f>_xll.qlCalendarAdvance(Calendar,AF401,AE402,"f",FALSE)</f>
        <v>42748</v>
      </c>
      <c r="AG402" s="48">
        <f>_xll.qlCalendarAdvance(Calendar,AF402,Ndays&amp;"D",,,_xll.ohTrigger(Trigger,Recalc))</f>
        <v>42752</v>
      </c>
      <c r="AH402" s="49">
        <f>IFERROR(_xll.qlIndexFixing(Eur3M_QL,AG402,TRUE,Recalc),NA())</f>
        <v>1.0615111357861196E-3</v>
      </c>
    </row>
    <row r="403" spans="31:34" x14ac:dyDescent="0.2">
      <c r="AE403" s="11" t="str">
        <f t="shared" si="9"/>
        <v>1D</v>
      </c>
      <c r="AF403" s="48">
        <f>_xll.qlCalendarAdvance(Calendar,AF402,AE403,"f",FALSE)</f>
        <v>42751</v>
      </c>
      <c r="AG403" s="48">
        <f>_xll.qlCalendarAdvance(Calendar,AF403,Ndays&amp;"D",,,_xll.ohTrigger(Trigger,Recalc))</f>
        <v>42753</v>
      </c>
      <c r="AH403" s="49">
        <f>IFERROR(_xll.qlIndexFixing(Eur3M_QL,AG403,TRUE,Recalc),NA())</f>
        <v>1.0669844220982938E-3</v>
      </c>
    </row>
    <row r="404" spans="31:34" x14ac:dyDescent="0.2">
      <c r="AE404" s="11" t="str">
        <f t="shared" si="9"/>
        <v>1D</v>
      </c>
      <c r="AF404" s="48">
        <f>_xll.qlCalendarAdvance(Calendar,AF403,AE404,"f",FALSE)</f>
        <v>42752</v>
      </c>
      <c r="AG404" s="48">
        <f>_xll.qlCalendarAdvance(Calendar,AF404,Ndays&amp;"D",,,_xll.ohTrigger(Trigger,Recalc))</f>
        <v>42754</v>
      </c>
      <c r="AH404" s="49">
        <f>IFERROR(_xll.qlIndexFixing(Eur3M_QL,AG404,TRUE,Recalc),NA())</f>
        <v>1.0862920907656487E-3</v>
      </c>
    </row>
    <row r="405" spans="31:34" x14ac:dyDescent="0.2">
      <c r="AE405" s="11" t="str">
        <f t="shared" si="9"/>
        <v>1D</v>
      </c>
      <c r="AF405" s="48">
        <f>_xll.qlCalendarAdvance(Calendar,AF404,AE405,"f",FALSE)</f>
        <v>42753</v>
      </c>
      <c r="AG405" s="48">
        <f>_xll.qlCalendarAdvance(Calendar,AF405,Ndays&amp;"D",,,_xll.ohTrigger(Trigger,Recalc))</f>
        <v>42755</v>
      </c>
      <c r="AH405" s="49">
        <f>IFERROR(_xll.qlIndexFixing(Eur3M_QL,AG405,TRUE,Recalc),NA())</f>
        <v>1.0889705894419066E-3</v>
      </c>
    </row>
    <row r="406" spans="31:34" x14ac:dyDescent="0.2">
      <c r="AE406" s="11" t="str">
        <f t="shared" si="9"/>
        <v>1D</v>
      </c>
      <c r="AF406" s="48">
        <f>_xll.qlCalendarAdvance(Calendar,AF405,AE406,"f",FALSE)</f>
        <v>42754</v>
      </c>
      <c r="AG406" s="48">
        <f>_xll.qlCalendarAdvance(Calendar,AF406,Ndays&amp;"D",,,_xll.ohTrigger(Trigger,Recalc))</f>
        <v>42758</v>
      </c>
      <c r="AH406" s="49">
        <f>IFERROR(_xll.qlIndexFixing(Eur3M_QL,AG406,TRUE,Recalc),NA())</f>
        <v>1.0944890035551325E-3</v>
      </c>
    </row>
    <row r="407" spans="31:34" x14ac:dyDescent="0.2">
      <c r="AE407" s="11" t="str">
        <f t="shared" si="9"/>
        <v>1D</v>
      </c>
      <c r="AF407" s="48">
        <f>_xll.qlCalendarAdvance(Calendar,AF406,AE407,"f",FALSE)</f>
        <v>42755</v>
      </c>
      <c r="AG407" s="48">
        <f>_xll.qlCalendarAdvance(Calendar,AF407,Ndays&amp;"D",,,_xll.ohTrigger(Trigger,Recalc))</f>
        <v>42759</v>
      </c>
      <c r="AH407" s="49">
        <f>IFERROR(_xll.qlIndexFixing(Eur3M_QL,AG407,TRUE,Recalc),NA())</f>
        <v>1.10001561327433E-3</v>
      </c>
    </row>
    <row r="408" spans="31:34" x14ac:dyDescent="0.2">
      <c r="AE408" s="11" t="str">
        <f t="shared" si="9"/>
        <v>1D</v>
      </c>
      <c r="AF408" s="48">
        <f>_xll.qlCalendarAdvance(Calendar,AF407,AE408,"f",FALSE)</f>
        <v>42758</v>
      </c>
      <c r="AG408" s="48">
        <f>_xll.qlCalendarAdvance(Calendar,AF408,Ndays&amp;"D",,,_xll.ohTrigger(Trigger,Recalc))</f>
        <v>42760</v>
      </c>
      <c r="AH408" s="49">
        <f>IFERROR(_xll.qlIndexFixing(Eur3M_QL,AG408,TRUE,Recalc),NA())</f>
        <v>1.105550141945244E-3</v>
      </c>
    </row>
    <row r="409" spans="31:34" x14ac:dyDescent="0.2">
      <c r="AE409" s="11" t="str">
        <f t="shared" si="9"/>
        <v>1D</v>
      </c>
      <c r="AF409" s="48">
        <f>_xll.qlCalendarAdvance(Calendar,AF408,AE409,"f",FALSE)</f>
        <v>42759</v>
      </c>
      <c r="AG409" s="48">
        <f>_xll.qlCalendarAdvance(Calendar,AF409,Ndays&amp;"D",,,_xll.ohTrigger(Trigger,Recalc))</f>
        <v>42761</v>
      </c>
      <c r="AH409" s="49">
        <f>IFERROR(_xll.qlIndexFixing(Eur3M_QL,AG409,TRUE,Recalc),NA())</f>
        <v>1.1165208468005333E-3</v>
      </c>
    </row>
    <row r="410" spans="31:34" x14ac:dyDescent="0.2">
      <c r="AE410" s="11" t="str">
        <f t="shared" si="9"/>
        <v>1D</v>
      </c>
      <c r="AF410" s="48">
        <f>_xll.qlCalendarAdvance(Calendar,AF409,AE410,"f",FALSE)</f>
        <v>42760</v>
      </c>
      <c r="AG410" s="48">
        <f>_xll.qlCalendarAdvance(Calendar,AF410,Ndays&amp;"D",,,_xll.ohTrigger(Trigger,Recalc))</f>
        <v>42762</v>
      </c>
      <c r="AH410" s="49">
        <f>IFERROR(_xll.qlIndexFixing(Eur3M_QL,AG410,TRUE,Recalc),NA())</f>
        <v>1.1192430356838387E-3</v>
      </c>
    </row>
    <row r="411" spans="31:34" x14ac:dyDescent="0.2">
      <c r="AE411" s="11" t="str">
        <f t="shared" si="9"/>
        <v>1D</v>
      </c>
      <c r="AF411" s="48">
        <f>_xll.qlCalendarAdvance(Calendar,AF410,AE411,"f",FALSE)</f>
        <v>42761</v>
      </c>
      <c r="AG411" s="48">
        <f>_xll.qlCalendarAdvance(Calendar,AF411,Ndays&amp;"D",,,_xll.ohTrigger(Trigger,Recalc))</f>
        <v>42765</v>
      </c>
      <c r="AH411" s="49">
        <f>IFERROR(_xll.qlIndexFixing(Eur3M_QL,AG411,TRUE,Recalc),NA())</f>
        <v>1.1333318865647257E-3</v>
      </c>
    </row>
    <row r="412" spans="31:34" x14ac:dyDescent="0.2">
      <c r="AE412" s="11" t="str">
        <f t="shared" si="9"/>
        <v>1D</v>
      </c>
      <c r="AF412" s="48">
        <f>_xll.qlCalendarAdvance(Calendar,AF411,AE412,"f",FALSE)</f>
        <v>42762</v>
      </c>
      <c r="AG412" s="48">
        <f>_xll.qlCalendarAdvance(Calendar,AF412,Ndays&amp;"D",,,_xll.ohTrigger(Trigger,Recalc))</f>
        <v>42766</v>
      </c>
      <c r="AH412" s="49">
        <f>IFERROR(_xll.qlIndexFixing(Eur3M_QL,AG412,TRUE,Recalc),NA())</f>
        <v>1.1360692386848314E-3</v>
      </c>
    </row>
    <row r="413" spans="31:34" x14ac:dyDescent="0.2">
      <c r="AE413" s="11" t="str">
        <f t="shared" si="9"/>
        <v>1D</v>
      </c>
      <c r="AF413" s="48">
        <f>_xll.qlCalendarAdvance(Calendar,AF412,AE413,"f",FALSE)</f>
        <v>42765</v>
      </c>
      <c r="AG413" s="48">
        <f>_xll.qlCalendarAdvance(Calendar,AF413,Ndays&amp;"D",,,_xll.ohTrigger(Trigger,Recalc))</f>
        <v>42767</v>
      </c>
      <c r="AH413" s="49">
        <f>IFERROR(_xll.qlIndexFixing(Eur3M_QL,AG413,TRUE,Recalc),NA())</f>
        <v>1.1416515856865635E-3</v>
      </c>
    </row>
    <row r="414" spans="31:34" x14ac:dyDescent="0.2">
      <c r="AE414" s="11" t="str">
        <f t="shared" si="9"/>
        <v>1D</v>
      </c>
      <c r="AF414" s="48">
        <f>_xll.qlCalendarAdvance(Calendar,AF413,AE414,"f",FALSE)</f>
        <v>42766</v>
      </c>
      <c r="AG414" s="48">
        <f>_xll.qlCalendarAdvance(Calendar,AF414,Ndays&amp;"D",,,_xll.ohTrigger(Trigger,Recalc))</f>
        <v>42768</v>
      </c>
      <c r="AH414" s="49">
        <f>IFERROR(_xll.qlIndexFixing(Eur3M_QL,AG414,TRUE,Recalc),NA())</f>
        <v>1.1641061953013624E-3</v>
      </c>
    </row>
    <row r="415" spans="31:34" x14ac:dyDescent="0.2">
      <c r="AE415" s="11" t="str">
        <f t="shared" si="9"/>
        <v>1D</v>
      </c>
      <c r="AF415" s="48">
        <f>_xll.qlCalendarAdvance(Calendar,AF414,AE415,"f",FALSE)</f>
        <v>42767</v>
      </c>
      <c r="AG415" s="48">
        <f>_xll.qlCalendarAdvance(Calendar,AF415,Ndays&amp;"D",,,_xll.ohTrigger(Trigger,Recalc))</f>
        <v>42769</v>
      </c>
      <c r="AH415" s="49">
        <f>IFERROR(_xll.qlIndexFixing(Eur3M_QL,AG415,TRUE,Recalc),NA())</f>
        <v>1.1668734834398009E-3</v>
      </c>
    </row>
    <row r="416" spans="31:34" x14ac:dyDescent="0.2">
      <c r="AE416" s="11" t="str">
        <f t="shared" si="9"/>
        <v>1D</v>
      </c>
      <c r="AF416" s="48">
        <f>_xll.qlCalendarAdvance(Calendar,AF415,AE416,"f",FALSE)</f>
        <v>42768</v>
      </c>
      <c r="AG416" s="48">
        <f>_xll.qlCalendarAdvance(Calendar,AF416,Ndays&amp;"D",,,_xll.ohTrigger(Trigger,Recalc))</f>
        <v>42772</v>
      </c>
      <c r="AH416" s="49">
        <f>IFERROR(_xll.qlIndexFixing(Eur3M_QL,AG416,TRUE,Recalc),NA())</f>
        <v>1.1696454535817839E-3</v>
      </c>
    </row>
    <row r="417" spans="31:34" x14ac:dyDescent="0.2">
      <c r="AE417" s="11" t="str">
        <f t="shared" si="9"/>
        <v>1D</v>
      </c>
      <c r="AF417" s="48">
        <f>_xll.qlCalendarAdvance(Calendar,AF416,AE417,"f",FALSE)</f>
        <v>42769</v>
      </c>
      <c r="AG417" s="48">
        <f>_xll.qlCalendarAdvance(Calendar,AF417,Ndays&amp;"D",,,_xll.ohTrigger(Trigger,Recalc))</f>
        <v>42773</v>
      </c>
      <c r="AH417" s="49">
        <f>IFERROR(_xll.qlIndexFixing(Eur3M_QL,AG417,TRUE,Recalc),NA())</f>
        <v>1.1752586952869409E-3</v>
      </c>
    </row>
    <row r="418" spans="31:34" x14ac:dyDescent="0.2">
      <c r="AE418" s="11" t="str">
        <f t="shared" si="9"/>
        <v>1D</v>
      </c>
      <c r="AF418" s="48">
        <f>_xll.qlCalendarAdvance(Calendar,AF417,AE418,"f",FALSE)</f>
        <v>42772</v>
      </c>
      <c r="AG418" s="48">
        <f>_xll.qlCalendarAdvance(Calendar,AF418,Ndays&amp;"D",,,_xll.ohTrigger(Trigger,Recalc))</f>
        <v>42774</v>
      </c>
      <c r="AH418" s="49">
        <f>IFERROR(_xll.qlIndexFixing(Eur3M_QL,AG418,TRUE,Recalc),NA())</f>
        <v>1.1808761068772091E-3</v>
      </c>
    </row>
    <row r="419" spans="31:34" x14ac:dyDescent="0.2">
      <c r="AE419" s="11" t="str">
        <f t="shared" si="9"/>
        <v>1D</v>
      </c>
      <c r="AF419" s="48">
        <f>_xll.qlCalendarAdvance(Calendar,AF418,AE419,"f",FALSE)</f>
        <v>42773</v>
      </c>
      <c r="AG419" s="48">
        <f>_xll.qlCalendarAdvance(Calendar,AF419,Ndays&amp;"D",,,_xll.ohTrigger(Trigger,Recalc))</f>
        <v>42775</v>
      </c>
      <c r="AH419" s="49">
        <f>IFERROR(_xll.qlIndexFixing(Eur3M_QL,AG419,TRUE,Recalc),NA())</f>
        <v>1.2034089325489458E-3</v>
      </c>
    </row>
    <row r="420" spans="31:34" x14ac:dyDescent="0.2">
      <c r="AE420" s="11" t="str">
        <f t="shared" si="9"/>
        <v>1D</v>
      </c>
      <c r="AF420" s="48">
        <f>_xll.qlCalendarAdvance(Calendar,AF419,AE420,"f",FALSE)</f>
        <v>42774</v>
      </c>
      <c r="AG420" s="48">
        <f>_xll.qlCalendarAdvance(Calendar,AF420,Ndays&amp;"D",,,_xll.ohTrigger(Trigger,Recalc))</f>
        <v>42776</v>
      </c>
      <c r="AH420" s="49">
        <f>IFERROR(_xll.qlIndexFixing(Eur3M_QL,AG420,TRUE,Recalc),NA())</f>
        <v>1.2062104035592824E-3</v>
      </c>
    </row>
    <row r="421" spans="31:34" x14ac:dyDescent="0.2">
      <c r="AE421" s="11" t="str">
        <f t="shared" si="9"/>
        <v>1D</v>
      </c>
      <c r="AF421" s="48">
        <f>_xll.qlCalendarAdvance(Calendar,AF420,AE421,"f",FALSE)</f>
        <v>42775</v>
      </c>
      <c r="AG421" s="48">
        <f>_xll.qlCalendarAdvance(Calendar,AF421,Ndays&amp;"D",,,_xll.ohTrigger(Trigger,Recalc))</f>
        <v>42779</v>
      </c>
      <c r="AH421" s="49">
        <f>IFERROR(_xll.qlIndexFixing(Eur3M_QL,AG421,TRUE,Recalc),NA())</f>
        <v>1.2090159205743901E-3</v>
      </c>
    </row>
    <row r="422" spans="31:34" x14ac:dyDescent="0.2">
      <c r="AE422" s="11" t="str">
        <f t="shared" si="9"/>
        <v>1D</v>
      </c>
      <c r="AF422" s="48">
        <f>_xll.qlCalendarAdvance(Calendar,AF421,AE422,"f",FALSE)</f>
        <v>42776</v>
      </c>
      <c r="AG422" s="48">
        <f>_xll.qlCalendarAdvance(Calendar,AF422,Ndays&amp;"D",,,_xll.ohTrigger(Trigger,Recalc))</f>
        <v>42780</v>
      </c>
      <c r="AH422" s="49">
        <f>IFERROR(_xll.qlIndexFixing(Eur3M_QL,AG422,TRUE,Recalc),NA())</f>
        <v>1.2146524759370683E-3</v>
      </c>
    </row>
    <row r="423" spans="31:34" x14ac:dyDescent="0.2">
      <c r="AE423" s="11" t="str">
        <f t="shared" si="9"/>
        <v>1D</v>
      </c>
      <c r="AF423" s="48">
        <f>_xll.qlCalendarAdvance(Calendar,AF422,AE423,"f",FALSE)</f>
        <v>42779</v>
      </c>
      <c r="AG423" s="48">
        <f>_xll.qlCalendarAdvance(Calendar,AF423,Ndays&amp;"D",,,_xll.ohTrigger(Trigger,Recalc))</f>
        <v>42781</v>
      </c>
      <c r="AH423" s="49">
        <f>IFERROR(_xll.qlIndexFixing(Eur3M_QL,AG423,TRUE,Recalc),NA())</f>
        <v>1.2202912426580342E-3</v>
      </c>
    </row>
    <row r="424" spans="31:34" x14ac:dyDescent="0.2">
      <c r="AE424" s="11" t="str">
        <f t="shared" si="9"/>
        <v>1D</v>
      </c>
      <c r="AF424" s="48">
        <f>_xll.qlCalendarAdvance(Calendar,AF423,AE424,"f",FALSE)</f>
        <v>42780</v>
      </c>
      <c r="AG424" s="48">
        <f>_xll.qlCalendarAdvance(Calendar,AF424,Ndays&amp;"D",,,_xll.ohTrigger(Trigger,Recalc))</f>
        <v>42782</v>
      </c>
      <c r="AH424" s="49">
        <f>IFERROR(_xll.qlIndexFixing(Eur3M_QL,AG424,TRUE,Recalc),NA())</f>
        <v>1.2428503171380489E-3</v>
      </c>
    </row>
    <row r="425" spans="31:34" x14ac:dyDescent="0.2">
      <c r="AE425" s="11" t="str">
        <f t="shared" si="9"/>
        <v>1D</v>
      </c>
      <c r="AF425" s="48">
        <f>_xll.qlCalendarAdvance(Calendar,AF424,AE425,"f",FALSE)</f>
        <v>42781</v>
      </c>
      <c r="AG425" s="48">
        <f>_xll.qlCalendarAdvance(Calendar,AF425,Ndays&amp;"D",,,_xll.ohTrigger(Trigger,Recalc))</f>
        <v>42783</v>
      </c>
      <c r="AH425" s="49">
        <f>IFERROR(_xll.qlIndexFixing(Eur3M_QL,AG425,TRUE,Recalc),NA())</f>
        <v>1.2456777724985102E-3</v>
      </c>
    </row>
    <row r="426" spans="31:34" x14ac:dyDescent="0.2">
      <c r="AE426" s="11" t="str">
        <f t="shared" si="9"/>
        <v>1D</v>
      </c>
      <c r="AF426" s="48">
        <f>_xll.qlCalendarAdvance(Calendar,AF425,AE426,"f",FALSE)</f>
        <v>42782</v>
      </c>
      <c r="AG426" s="48">
        <f>_xll.qlCalendarAdvance(Calendar,AF426,Ndays&amp;"D",,,_xll.ohTrigger(Trigger,Recalc))</f>
        <v>42786</v>
      </c>
      <c r="AH426" s="49">
        <f>IFERROR(_xll.qlIndexFixing(Eur3M_QL,AG426,TRUE,Recalc),NA())</f>
        <v>1.2485084537354053E-3</v>
      </c>
    </row>
    <row r="427" spans="31:34" x14ac:dyDescent="0.2">
      <c r="AE427" s="11" t="str">
        <f t="shared" si="9"/>
        <v>1D</v>
      </c>
      <c r="AF427" s="48">
        <f>_xll.qlCalendarAdvance(Calendar,AF426,AE427,"f",FALSE)</f>
        <v>42783</v>
      </c>
      <c r="AG427" s="48">
        <f>_xll.qlCalendarAdvance(Calendar,AF427,Ndays&amp;"D",,,_xll.ohTrigger(Trigger,Recalc))</f>
        <v>42787</v>
      </c>
      <c r="AH427" s="49">
        <f>IFERROR(_xll.qlIndexFixing(Eur3M_QL,AG427,TRUE,Recalc),NA())</f>
        <v>1.2541546128432984E-3</v>
      </c>
    </row>
    <row r="428" spans="31:34" x14ac:dyDescent="0.2">
      <c r="AE428" s="11" t="str">
        <f t="shared" si="9"/>
        <v>1D</v>
      </c>
      <c r="AF428" s="48">
        <f>_xll.qlCalendarAdvance(Calendar,AF427,AE428,"f",FALSE)</f>
        <v>42786</v>
      </c>
      <c r="AG428" s="48">
        <f>_xll.qlCalendarAdvance(Calendar,AF428,Ndays&amp;"D",,,_xll.ohTrigger(Trigger,Recalc))</f>
        <v>42788</v>
      </c>
      <c r="AH428" s="49">
        <f>IFERROR(_xll.qlIndexFixing(Eur3M_QL,AG428,TRUE,Recalc),NA())</f>
        <v>1.2598010247063117E-3</v>
      </c>
    </row>
    <row r="429" spans="31:34" x14ac:dyDescent="0.2">
      <c r="AE429" s="11" t="str">
        <f t="shared" si="9"/>
        <v>1D</v>
      </c>
      <c r="AF429" s="48">
        <f>_xll.qlCalendarAdvance(Calendar,AF428,AE429,"f",FALSE)</f>
        <v>42787</v>
      </c>
      <c r="AG429" s="48">
        <f>_xll.qlCalendarAdvance(Calendar,AF429,Ndays&amp;"D",,,_xll.ohTrigger(Trigger,Recalc))</f>
        <v>42789</v>
      </c>
      <c r="AH429" s="49">
        <f>IFERROR(_xll.qlIndexFixing(Eur3M_QL,AG429,TRUE,Recalc),NA())</f>
        <v>1.2823364874469004E-3</v>
      </c>
    </row>
    <row r="430" spans="31:34" x14ac:dyDescent="0.2">
      <c r="AE430" s="11" t="str">
        <f t="shared" si="9"/>
        <v>1D</v>
      </c>
      <c r="AF430" s="48">
        <f>_xll.qlCalendarAdvance(Calendar,AF429,AE430,"f",FALSE)</f>
        <v>42788</v>
      </c>
      <c r="AG430" s="48">
        <f>_xll.qlCalendarAdvance(Calendar,AF430,Ndays&amp;"D",,,_xll.ohTrigger(Trigger,Recalc))</f>
        <v>42790</v>
      </c>
      <c r="AH430" s="49">
        <f>IFERROR(_xll.qlIndexFixing(Eur3M_QL,AG430,TRUE,Recalc),NA())</f>
        <v>1.2907681983905747E-3</v>
      </c>
    </row>
    <row r="431" spans="31:34" x14ac:dyDescent="0.2">
      <c r="AE431" s="11" t="str">
        <f t="shared" si="9"/>
        <v>1D</v>
      </c>
      <c r="AF431" s="48">
        <f>_xll.qlCalendarAdvance(Calendar,AF430,AE431,"f",FALSE)</f>
        <v>42789</v>
      </c>
      <c r="AG431" s="48">
        <f>_xll.qlCalendarAdvance(Calendar,AF431,Ndays&amp;"D",,,_xll.ohTrigger(Trigger,Recalc))</f>
        <v>42793</v>
      </c>
      <c r="AH431" s="49">
        <f>IFERROR(_xll.qlIndexFixing(Eur3M_QL,AG431,TRUE,Recalc),NA())</f>
        <v>1.2964031216689954E-3</v>
      </c>
    </row>
    <row r="432" spans="31:34" x14ac:dyDescent="0.2">
      <c r="AE432" s="11" t="str">
        <f t="shared" si="9"/>
        <v>1D</v>
      </c>
      <c r="AF432" s="48">
        <f>_xll.qlCalendarAdvance(Calendar,AF431,AE432,"f",FALSE)</f>
        <v>42790</v>
      </c>
      <c r="AG432" s="48">
        <f>_xll.qlCalendarAdvance(Calendar,AF432,Ndays&amp;"D",,,_xll.ohTrigger(Trigger,Recalc))</f>
        <v>42794</v>
      </c>
      <c r="AH432" s="49">
        <f>IFERROR(_xll.qlIndexFixing(Eur3M_QL,AG432,TRUE,Recalc),NA())</f>
        <v>1.3020364365757193E-3</v>
      </c>
    </row>
    <row r="433" spans="31:34" x14ac:dyDescent="0.2">
      <c r="AE433" s="11" t="str">
        <f t="shared" si="9"/>
        <v>1D</v>
      </c>
      <c r="AF433" s="48">
        <f>_xll.qlCalendarAdvance(Calendar,AF432,AE433,"f",FALSE)</f>
        <v>42793</v>
      </c>
      <c r="AG433" s="48">
        <f>_xll.qlCalendarAdvance(Calendar,AF433,Ndays&amp;"D",,,_xll.ohTrigger(Trigger,Recalc))</f>
        <v>42795</v>
      </c>
      <c r="AH433" s="49">
        <f>IFERROR(_xll.qlIndexFixing(Eur3M_QL,AG433,TRUE,Recalc),NA())</f>
        <v>1.3132288415821818E-3</v>
      </c>
    </row>
    <row r="434" spans="31:34" x14ac:dyDescent="0.2">
      <c r="AE434" s="11" t="str">
        <f t="shared" si="9"/>
        <v>1D</v>
      </c>
      <c r="AF434" s="48">
        <f>_xll.qlCalendarAdvance(Calendar,AF433,AE434,"f",FALSE)</f>
        <v>42794</v>
      </c>
      <c r="AG434" s="48">
        <f>_xll.qlCalendarAdvance(Calendar,AF434,Ndays&amp;"D",,,_xll.ohTrigger(Trigger,Recalc))</f>
        <v>42796</v>
      </c>
      <c r="AH434" s="49">
        <f>IFERROR(_xll.qlIndexFixing(Eur3M_QL,AG434,TRUE,Recalc),NA())</f>
        <v>1.3245481985363593E-3</v>
      </c>
    </row>
    <row r="435" spans="31:34" x14ac:dyDescent="0.2">
      <c r="AE435" s="11" t="str">
        <f t="shared" si="9"/>
        <v>1D</v>
      </c>
      <c r="AF435" s="48">
        <f>_xll.qlCalendarAdvance(Calendar,AF434,AE435,"f",FALSE)</f>
        <v>42795</v>
      </c>
      <c r="AG435" s="48">
        <f>_xll.qlCalendarAdvance(Calendar,AF435,Ndays&amp;"D",,,_xll.ohTrigger(Trigger,Recalc))</f>
        <v>42797</v>
      </c>
      <c r="AH435" s="49">
        <f>IFERROR(_xll.qlIndexFixing(Eur3M_QL,AG435,TRUE,Recalc),NA())</f>
        <v>1.3301694111082967E-3</v>
      </c>
    </row>
    <row r="436" spans="31:34" x14ac:dyDescent="0.2">
      <c r="AE436" s="11" t="str">
        <f t="shared" si="9"/>
        <v>1D</v>
      </c>
      <c r="AF436" s="48">
        <f>_xll.qlCalendarAdvance(Calendar,AF435,AE436,"f",FALSE)</f>
        <v>42796</v>
      </c>
      <c r="AG436" s="48">
        <f>_xll.qlCalendarAdvance(Calendar,AF436,Ndays&amp;"D",,,_xll.ohTrigger(Trigger,Recalc))</f>
        <v>42800</v>
      </c>
      <c r="AH436" s="49">
        <f>IFERROR(_xll.qlIndexFixing(Eur3M_QL,AG436,TRUE,Recalc),NA())</f>
        <v>1.3357873911095013E-3</v>
      </c>
    </row>
    <row r="437" spans="31:34" x14ac:dyDescent="0.2">
      <c r="AE437" s="11" t="str">
        <f t="shared" si="9"/>
        <v>1D</v>
      </c>
      <c r="AF437" s="48">
        <f>_xll.qlCalendarAdvance(Calendar,AF436,AE437,"f",FALSE)</f>
        <v>42797</v>
      </c>
      <c r="AG437" s="48">
        <f>_xll.qlCalendarAdvance(Calendar,AF437,Ndays&amp;"D",,,_xll.ohTrigger(Trigger,Recalc))</f>
        <v>42801</v>
      </c>
      <c r="AH437" s="49">
        <f>IFERROR(_xll.qlIndexFixing(Eur3M_QL,AG437,TRUE,Recalc),NA())</f>
        <v>1.3414018678321691E-3</v>
      </c>
    </row>
    <row r="438" spans="31:34" x14ac:dyDescent="0.2">
      <c r="AE438" s="11" t="str">
        <f t="shared" si="9"/>
        <v>1D</v>
      </c>
      <c r="AF438" s="48">
        <f>_xll.qlCalendarAdvance(Calendar,AF437,AE438,"f",FALSE)</f>
        <v>42800</v>
      </c>
      <c r="AG438" s="48">
        <f>_xll.qlCalendarAdvance(Calendar,AF438,Ndays&amp;"D",,,_xll.ohTrigger(Trigger,Recalc))</f>
        <v>42802</v>
      </c>
      <c r="AH438" s="49">
        <f>IFERROR(_xll.qlIndexFixing(Eur3M_QL,AG438,TRUE,Recalc),NA())</f>
        <v>1.3525289946051376E-3</v>
      </c>
    </row>
    <row r="439" spans="31:34" x14ac:dyDescent="0.2">
      <c r="AE439" s="11" t="str">
        <f t="shared" si="9"/>
        <v>1D</v>
      </c>
      <c r="AF439" s="48">
        <f>_xll.qlCalendarAdvance(Calendar,AF438,AE439,"f",FALSE)</f>
        <v>42801</v>
      </c>
      <c r="AG439" s="48">
        <f>_xll.qlCalendarAdvance(Calendar,AF439,Ndays&amp;"D",,,_xll.ohTrigger(Trigger,Recalc))</f>
        <v>42803</v>
      </c>
      <c r="AH439" s="49">
        <f>IFERROR(_xll.qlIndexFixing(Eur3M_QL,AG439,TRUE,Recalc),NA())</f>
        <v>1.3638193277787853E-3</v>
      </c>
    </row>
    <row r="440" spans="31:34" x14ac:dyDescent="0.2">
      <c r="AE440" s="11" t="str">
        <f t="shared" si="9"/>
        <v>1D</v>
      </c>
      <c r="AF440" s="48">
        <f>_xll.qlCalendarAdvance(Calendar,AF439,AE440,"f",FALSE)</f>
        <v>42802</v>
      </c>
      <c r="AG440" s="48">
        <f>_xll.qlCalendarAdvance(Calendar,AF440,Ndays&amp;"D",,,_xll.ohTrigger(Trigger,Recalc))</f>
        <v>42804</v>
      </c>
      <c r="AH440" s="49">
        <f>IFERROR(_xll.qlIndexFixing(Eur3M_QL,AG440,TRUE,Recalc),NA())</f>
        <v>1.3694122274752003E-3</v>
      </c>
    </row>
    <row r="441" spans="31:34" x14ac:dyDescent="0.2">
      <c r="AE441" s="11" t="str">
        <f t="shared" si="9"/>
        <v>1D</v>
      </c>
      <c r="AF441" s="48">
        <f>_xll.qlCalendarAdvance(Calendar,AF440,AE441,"f",FALSE)</f>
        <v>42803</v>
      </c>
      <c r="AG441" s="48">
        <f>_xll.qlCalendarAdvance(Calendar,AF441,Ndays&amp;"D",,,_xll.ohTrigger(Trigger,Recalc))</f>
        <v>42807</v>
      </c>
      <c r="AH441" s="49">
        <f>IFERROR(_xll.qlIndexFixing(Eur3M_QL,AG441,TRUE,Recalc),NA())</f>
        <v>1.3749999996280084E-3</v>
      </c>
    </row>
    <row r="442" spans="31:34" x14ac:dyDescent="0.2">
      <c r="AE442" s="11" t="str">
        <f t="shared" si="9"/>
        <v>1D</v>
      </c>
      <c r="AF442" s="48">
        <f>_xll.qlCalendarAdvance(Calendar,AF441,AE442,"f",FALSE)</f>
        <v>42804</v>
      </c>
      <c r="AG442" s="48">
        <f>_xll.qlCalendarAdvance(Calendar,AF442,Ndays&amp;"D",,,_xll.ohTrigger(Trigger,Recalc))</f>
        <v>42808</v>
      </c>
      <c r="AH442" s="49">
        <f>IFERROR(_xll.qlIndexFixing(Eur3M_QL,AG442,TRUE,Recalc),NA())</f>
        <v>1.3805824116858399E-3</v>
      </c>
    </row>
    <row r="443" spans="31:34" x14ac:dyDescent="0.2">
      <c r="AE443" s="11" t="str">
        <f t="shared" si="9"/>
        <v>1D</v>
      </c>
      <c r="AF443" s="48">
        <f>_xll.qlCalendarAdvance(Calendar,AF442,AE443,"f",FALSE)</f>
        <v>42807</v>
      </c>
      <c r="AG443" s="48">
        <f>_xll.qlCalendarAdvance(Calendar,AF443,Ndays&amp;"D",,,_xll.ohTrigger(Trigger,Recalc))</f>
        <v>42809</v>
      </c>
      <c r="AH443" s="49">
        <f>IFERROR(_xll.qlIndexFixing(Eur3M_QL,AG443,TRUE,Recalc),NA())</f>
        <v>1.391630249422103E-3</v>
      </c>
    </row>
    <row r="444" spans="31:34" x14ac:dyDescent="0.2">
      <c r="AE444" s="11" t="str">
        <f t="shared" si="9"/>
        <v>1D</v>
      </c>
      <c r="AF444" s="48">
        <f>_xll.qlCalendarAdvance(Calendar,AF443,AE444,"f",FALSE)</f>
        <v>42808</v>
      </c>
      <c r="AG444" s="48">
        <f>_xll.qlCalendarAdvance(Calendar,AF444,Ndays&amp;"D",,,_xll.ohTrigger(Trigger,Recalc))</f>
        <v>42810</v>
      </c>
      <c r="AH444" s="49">
        <f>IFERROR(_xll.qlIndexFixing(Eur3M_QL,AG444,TRUE,Recalc),NA())</f>
        <v>1.4028572427281169E-3</v>
      </c>
    </row>
    <row r="445" spans="31:34" x14ac:dyDescent="0.2">
      <c r="AE445" s="11" t="str">
        <f t="shared" si="9"/>
        <v>1D</v>
      </c>
      <c r="AF445" s="48">
        <f>_xll.qlCalendarAdvance(Calendar,AF444,AE445,"f",FALSE)</f>
        <v>42809</v>
      </c>
      <c r="AG445" s="48">
        <f>_xll.qlCalendarAdvance(Calendar,AF445,Ndays&amp;"D",,,_xll.ohTrigger(Trigger,Recalc))</f>
        <v>42811</v>
      </c>
      <c r="AH445" s="49">
        <f>IFERROR(_xll.qlIndexFixing(Eur3M_QL,AG445,TRUE,Recalc),NA())</f>
        <v>1.4084120375400667E-3</v>
      </c>
    </row>
    <row r="446" spans="31:34" x14ac:dyDescent="0.2">
      <c r="AE446" s="11" t="str">
        <f t="shared" si="9"/>
        <v>1D</v>
      </c>
      <c r="AF446" s="48">
        <f>_xll.qlCalendarAdvance(Calendar,AF445,AE446,"f",FALSE)</f>
        <v>42810</v>
      </c>
      <c r="AG446" s="48">
        <f>_xll.qlCalendarAdvance(Calendar,AF446,Ndays&amp;"D",,,_xll.ohTrigger(Trigger,Recalc))</f>
        <v>42814</v>
      </c>
      <c r="AH446" s="49">
        <f>IFERROR(_xll.qlIndexFixing(Eur3M_QL,AG446,TRUE,Recalc),NA())</f>
        <v>1.4139612288282847E-3</v>
      </c>
    </row>
    <row r="447" spans="31:34" x14ac:dyDescent="0.2">
      <c r="AE447" s="11" t="str">
        <f t="shared" si="9"/>
        <v>1D</v>
      </c>
      <c r="AF447" s="48">
        <f>_xll.qlCalendarAdvance(Calendar,AF446,AE447,"f",FALSE)</f>
        <v>42811</v>
      </c>
      <c r="AG447" s="48">
        <f>_xll.qlCalendarAdvance(Calendar,AF447,Ndays&amp;"D",,,_xll.ohTrigger(Trigger,Recalc))</f>
        <v>42815</v>
      </c>
      <c r="AH447" s="49">
        <f>IFERROR(_xll.qlIndexFixing(Eur3M_QL,AG447,TRUE,Recalc),NA())</f>
        <v>1.4195050004430971E-3</v>
      </c>
    </row>
    <row r="448" spans="31:34" x14ac:dyDescent="0.2">
      <c r="AE448" s="11" t="str">
        <f t="shared" si="9"/>
        <v>1D</v>
      </c>
      <c r="AF448" s="48">
        <f>_xll.qlCalendarAdvance(Calendar,AF447,AE448,"f",FALSE)</f>
        <v>42814</v>
      </c>
      <c r="AG448" s="48">
        <f>_xll.qlCalendarAdvance(Calendar,AF448,Ndays&amp;"D",,,_xll.ohTrigger(Trigger,Recalc))</f>
        <v>42816</v>
      </c>
      <c r="AH448" s="49">
        <f>IFERROR(_xll.qlIndexFixing(Eur3M_QL,AG448,TRUE,Recalc),NA())</f>
        <v>1.4304854631732493E-3</v>
      </c>
    </row>
    <row r="449" spans="31:34" x14ac:dyDescent="0.2">
      <c r="AE449" s="11" t="str">
        <f t="shared" si="9"/>
        <v>1D</v>
      </c>
      <c r="AF449" s="48">
        <f>_xll.qlCalendarAdvance(Calendar,AF448,AE449,"f",FALSE)</f>
        <v>42815</v>
      </c>
      <c r="AG449" s="48">
        <f>_xll.qlCalendarAdvance(Calendar,AF449,Ndays&amp;"D",,,_xll.ohTrigger(Trigger,Recalc))</f>
        <v>42817</v>
      </c>
      <c r="AH449" s="49">
        <f>IFERROR(_xll.qlIndexFixing(Eur3M_QL,AG449,TRUE,Recalc),NA())</f>
        <v>1.4416304695330025E-3</v>
      </c>
    </row>
    <row r="450" spans="31:34" x14ac:dyDescent="0.2">
      <c r="AE450" s="11" t="str">
        <f t="shared" si="9"/>
        <v>1D</v>
      </c>
      <c r="AF450" s="48">
        <f>_xll.qlCalendarAdvance(Calendar,AF449,AE450,"f",FALSE)</f>
        <v>42816</v>
      </c>
      <c r="AG450" s="48">
        <f>_xll.qlCalendarAdvance(Calendar,AF450,Ndays&amp;"D",,,_xll.ohTrigger(Trigger,Recalc))</f>
        <v>42818</v>
      </c>
      <c r="AH450" s="49">
        <f>IFERROR(_xll.qlIndexFixing(Eur3M_QL,AG450,TRUE,Recalc),NA())</f>
        <v>1.4471505773169199E-3</v>
      </c>
    </row>
    <row r="451" spans="31:34" x14ac:dyDescent="0.2">
      <c r="AE451" s="11" t="str">
        <f t="shared" si="9"/>
        <v>1D</v>
      </c>
      <c r="AF451" s="48">
        <f>_xll.qlCalendarAdvance(Calendar,AF450,AE451,"f",FALSE)</f>
        <v>42817</v>
      </c>
      <c r="AG451" s="48">
        <f>_xll.qlCalendarAdvance(Calendar,AF451,Ndays&amp;"D",,,_xll.ohTrigger(Trigger,Recalc))</f>
        <v>42821</v>
      </c>
      <c r="AH451" s="49">
        <f>IFERROR(_xll.qlIndexFixing(Eur3M_QL,AG451,TRUE,Recalc),NA())</f>
        <v>1.4526666392510952E-3</v>
      </c>
    </row>
    <row r="452" spans="31:34" x14ac:dyDescent="0.2">
      <c r="AE452" s="11" t="str">
        <f t="shared" si="9"/>
        <v>1D</v>
      </c>
      <c r="AF452" s="48">
        <f>_xll.qlCalendarAdvance(Calendar,AF451,AE452,"f",FALSE)</f>
        <v>42818</v>
      </c>
      <c r="AG452" s="48">
        <f>_xll.qlCalendarAdvance(Calendar,AF452,Ndays&amp;"D",,,_xll.ohTrigger(Trigger,Recalc))</f>
        <v>42822</v>
      </c>
      <c r="AH452" s="49">
        <f>IFERROR(_xll.qlIndexFixing(Eur3M_QL,AG452,TRUE,Recalc),NA())</f>
        <v>1.4581788843114969E-3</v>
      </c>
    </row>
    <row r="453" spans="31:34" x14ac:dyDescent="0.2">
      <c r="AE453" s="11" t="str">
        <f t="shared" si="9"/>
        <v>1D</v>
      </c>
      <c r="AF453" s="48">
        <f>_xll.qlCalendarAdvance(Calendar,AF452,AE453,"f",FALSE)</f>
        <v>42821</v>
      </c>
      <c r="AG453" s="48">
        <f>_xll.qlCalendarAdvance(Calendar,AF453,Ndays&amp;"D",,,_xll.ohTrigger(Trigger,Recalc))</f>
        <v>42823</v>
      </c>
      <c r="AH453" s="49">
        <f>IFERROR(_xll.qlIndexFixing(Eur3M_QL,AG453,TRUE,Recalc),NA())</f>
        <v>1.4609723913551187E-3</v>
      </c>
    </row>
    <row r="454" spans="31:34" x14ac:dyDescent="0.2">
      <c r="AE454" s="11" t="str">
        <f t="shared" ref="AE454:AE517" si="10">AE453</f>
        <v>1D</v>
      </c>
      <c r="AF454" s="48">
        <f>_xll.qlCalendarAdvance(Calendar,AF453,AE454,"f",FALSE)</f>
        <v>42822</v>
      </c>
      <c r="AG454" s="48">
        <f>_xll.qlCalendarAdvance(Calendar,AF454,Ndays&amp;"D",,,_xll.ohTrigger(Trigger,Recalc))</f>
        <v>42824</v>
      </c>
      <c r="AH454" s="49">
        <f>IFERROR(_xll.qlIndexFixing(Eur3M_QL,AG454,TRUE,Recalc),NA())</f>
        <v>1.4774789441162441E-3</v>
      </c>
    </row>
    <row r="455" spans="31:34" x14ac:dyDescent="0.2">
      <c r="AE455" s="11" t="str">
        <f t="shared" si="10"/>
        <v>1D</v>
      </c>
      <c r="AF455" s="48">
        <f>_xll.qlCalendarAdvance(Calendar,AF454,AE455,"f",FALSE)</f>
        <v>42823</v>
      </c>
      <c r="AG455" s="48">
        <f>_xll.qlCalendarAdvance(Calendar,AF455,Ndays&amp;"D",,,_xll.ohTrigger(Trigger,Recalc))</f>
        <v>42825</v>
      </c>
      <c r="AH455" s="49">
        <f>IFERROR(_xll.qlIndexFixing(Eur3M_QL,AG455,TRUE,Recalc),NA())</f>
        <v>1.4829751082141502E-3</v>
      </c>
    </row>
    <row r="456" spans="31:34" x14ac:dyDescent="0.2">
      <c r="AE456" s="11" t="str">
        <f t="shared" si="10"/>
        <v>1D</v>
      </c>
      <c r="AF456" s="48">
        <f>_xll.qlCalendarAdvance(Calendar,AF455,AE456,"f",FALSE)</f>
        <v>42824</v>
      </c>
      <c r="AG456" s="48">
        <f>_xll.qlCalendarAdvance(Calendar,AF456,Ndays&amp;"D",,,_xll.ohTrigger(Trigger,Recalc))</f>
        <v>42828</v>
      </c>
      <c r="AH456" s="49">
        <f>IFERROR(_xll.qlIndexFixing(Eur3M_QL,AG456,TRUE,Recalc),NA())</f>
        <v>1.4884686480622277E-3</v>
      </c>
    </row>
    <row r="457" spans="31:34" x14ac:dyDescent="0.2">
      <c r="AE457" s="11" t="str">
        <f t="shared" si="10"/>
        <v>1D</v>
      </c>
      <c r="AF457" s="48">
        <f>_xll.qlCalendarAdvance(Calendar,AF456,AE457,"f",FALSE)</f>
        <v>42825</v>
      </c>
      <c r="AG457" s="48">
        <f>_xll.qlCalendarAdvance(Calendar,AF457,Ndays&amp;"D",,,_xll.ohTrigger(Trigger,Recalc))</f>
        <v>42829</v>
      </c>
      <c r="AH457" s="49">
        <f>IFERROR(_xll.qlIndexFixing(Eur3M_QL,AG457,TRUE,Recalc),NA())</f>
        <v>1.4939597951596922E-3</v>
      </c>
    </row>
    <row r="458" spans="31:34" x14ac:dyDescent="0.2">
      <c r="AE458" s="11" t="str">
        <f t="shared" si="10"/>
        <v>1D</v>
      </c>
      <c r="AF458" s="48">
        <f>_xll.qlCalendarAdvance(Calendar,AF457,AE458,"f",FALSE)</f>
        <v>42828</v>
      </c>
      <c r="AG458" s="48">
        <f>_xll.qlCalendarAdvance(Calendar,AF458,Ndays&amp;"D",,,_xll.ohTrigger(Trigger,Recalc))</f>
        <v>42830</v>
      </c>
      <c r="AH458" s="49">
        <f>IFERROR(_xll.qlIndexFixing(Eur3M_QL,AG458,TRUE,Recalc),NA())</f>
        <v>1.4994487810075161E-3</v>
      </c>
    </row>
    <row r="459" spans="31:34" x14ac:dyDescent="0.2">
      <c r="AE459" s="11" t="str">
        <f t="shared" si="10"/>
        <v>1D</v>
      </c>
      <c r="AF459" s="48">
        <f>_xll.qlCalendarAdvance(Calendar,AF458,AE459,"f",FALSE)</f>
        <v>42829</v>
      </c>
      <c r="AG459" s="48">
        <f>_xll.qlCalendarAdvance(Calendar,AF459,Ndays&amp;"D",,,_xll.ohTrigger(Trigger,Recalc))</f>
        <v>42831</v>
      </c>
      <c r="AH459" s="49">
        <f>IFERROR(_xll.qlIndexFixing(Eur3M_QL,AG459,TRUE,Recalc),NA())</f>
        <v>1.5159050860716493E-3</v>
      </c>
    </row>
    <row r="460" spans="31:34" x14ac:dyDescent="0.2">
      <c r="AE460" s="11" t="str">
        <f t="shared" si="10"/>
        <v>1D</v>
      </c>
      <c r="AF460" s="48">
        <f>_xll.qlCalendarAdvance(Calendar,AF459,AE460,"f",FALSE)</f>
        <v>42830</v>
      </c>
      <c r="AG460" s="48">
        <f>_xll.qlCalendarAdvance(Calendar,AF460,Ndays&amp;"D",,,_xll.ohTrigger(Trigger,Recalc))</f>
        <v>42832</v>
      </c>
      <c r="AH460" s="49">
        <f>IFERROR(_xll.qlIndexFixing(Eur3M_QL,AG460,TRUE,Recalc),NA())</f>
        <v>1.5213877419473221E-3</v>
      </c>
    </row>
    <row r="461" spans="31:34" x14ac:dyDescent="0.2">
      <c r="AE461" s="11" t="str">
        <f t="shared" si="10"/>
        <v>1D</v>
      </c>
      <c r="AF461" s="48">
        <f>_xll.qlCalendarAdvance(Calendar,AF460,AE461,"f",FALSE)</f>
        <v>42831</v>
      </c>
      <c r="AG461" s="48">
        <f>_xll.qlCalendarAdvance(Calendar,AF461,Ndays&amp;"D",,,_xll.ohTrigger(Trigger,Recalc))</f>
        <v>42835</v>
      </c>
      <c r="AH461" s="49">
        <f>IFERROR(_xll.qlIndexFixing(Eur3M_QL,AG461,TRUE,Recalc),NA())</f>
        <v>1.5268693940931487E-3</v>
      </c>
    </row>
    <row r="462" spans="31:34" x14ac:dyDescent="0.2">
      <c r="AE462" s="11" t="str">
        <f t="shared" si="10"/>
        <v>1D</v>
      </c>
      <c r="AF462" s="48">
        <f>_xll.qlCalendarAdvance(Calendar,AF461,AE462,"f",FALSE)</f>
        <v>42832</v>
      </c>
      <c r="AG462" s="48">
        <f>_xll.qlCalendarAdvance(Calendar,AF462,Ndays&amp;"D",,,_xll.ohTrigger(Trigger,Recalc))</f>
        <v>42836</v>
      </c>
      <c r="AH462" s="49">
        <f>IFERROR(_xll.qlIndexFixing(Eur3M_QL,AG462,TRUE,Recalc),NA())</f>
        <v>1.5323502740188849E-3</v>
      </c>
    </row>
    <row r="463" spans="31:34" x14ac:dyDescent="0.2">
      <c r="AE463" s="11" t="str">
        <f t="shared" si="10"/>
        <v>1D</v>
      </c>
      <c r="AF463" s="48">
        <f>_xll.qlCalendarAdvance(Calendar,AF462,AE463,"f",FALSE)</f>
        <v>42835</v>
      </c>
      <c r="AG463" s="48">
        <f>_xll.qlCalendarAdvance(Calendar,AF463,Ndays&amp;"D",,,_xll.ohTrigger(Trigger,Recalc))</f>
        <v>42837</v>
      </c>
      <c r="AH463" s="49">
        <f>IFERROR(_xll.qlIndexFixing(Eur3M_QL,AG463,TRUE,Recalc),NA())</f>
        <v>1.5597511932017452E-3</v>
      </c>
    </row>
    <row r="464" spans="31:34" x14ac:dyDescent="0.2">
      <c r="AE464" s="11" t="str">
        <f t="shared" si="10"/>
        <v>1D</v>
      </c>
      <c r="AF464" s="48">
        <f>_xll.qlCalendarAdvance(Calendar,AF463,AE464,"f",FALSE)</f>
        <v>42836</v>
      </c>
      <c r="AG464" s="48">
        <f>_xll.qlCalendarAdvance(Calendar,AF464,Ndays&amp;"D",,,_xll.ohTrigger(Trigger,Recalc))</f>
        <v>42838</v>
      </c>
      <c r="AH464" s="49">
        <f>IFERROR(_xll.qlIndexFixing(Eur3M_QL,AG464,TRUE,Recalc),NA())</f>
        <v>1.5652323015416922E-3</v>
      </c>
    </row>
    <row r="465" spans="31:34" x14ac:dyDescent="0.2">
      <c r="AE465" s="11" t="str">
        <f t="shared" si="10"/>
        <v>1D</v>
      </c>
      <c r="AF465" s="48">
        <f>_xll.qlCalendarAdvance(Calendar,AF464,AE465,"f",FALSE)</f>
        <v>42837</v>
      </c>
      <c r="AG465" s="48">
        <f>_xll.qlCalendarAdvance(Calendar,AF465,Ndays&amp;"D",,,_xll.ohTrigger(Trigger,Recalc))</f>
        <v>42843</v>
      </c>
      <c r="AH465" s="49">
        <f>IFERROR(_xll.qlIndexFixing(Eur3M_QL,AG465,TRUE,Recalc),NA())</f>
        <v>1.5707142582518045E-3</v>
      </c>
    </row>
    <row r="466" spans="31:34" x14ac:dyDescent="0.2">
      <c r="AE466" s="11" t="str">
        <f t="shared" si="10"/>
        <v>1D</v>
      </c>
      <c r="AF466" s="48">
        <f>_xll.qlCalendarAdvance(Calendar,AF465,AE466,"f",FALSE)</f>
        <v>42838</v>
      </c>
      <c r="AG466" s="48">
        <f>_xll.qlCalendarAdvance(Calendar,AF466,Ndays&amp;"D",,,_xll.ohTrigger(Trigger,Recalc))</f>
        <v>42844</v>
      </c>
      <c r="AH466" s="49">
        <f>IFERROR(_xll.qlIndexFixing(Eur3M_QL,AG466,TRUE,Recalc),NA())</f>
        <v>1.5761972948523796E-3</v>
      </c>
    </row>
    <row r="467" spans="31:34" x14ac:dyDescent="0.2">
      <c r="AE467" s="11" t="str">
        <f t="shared" si="10"/>
        <v>1D</v>
      </c>
      <c r="AF467" s="48">
        <f>_xll.qlCalendarAdvance(Calendar,AF466,AE467,"f",FALSE)</f>
        <v>42843</v>
      </c>
      <c r="AG467" s="48">
        <f>_xll.qlCalendarAdvance(Calendar,AF467,Ndays&amp;"D",,,_xll.ohTrigger(Trigger,Recalc))</f>
        <v>42845</v>
      </c>
      <c r="AH467" s="49">
        <f>IFERROR(_xll.qlIndexFixing(Eur3M_QL,AG467,TRUE,Recalc),NA())</f>
        <v>1.592655199193707E-3</v>
      </c>
    </row>
    <row r="468" spans="31:34" x14ac:dyDescent="0.2">
      <c r="AE468" s="11" t="str">
        <f t="shared" si="10"/>
        <v>1D</v>
      </c>
      <c r="AF468" s="48">
        <f>_xll.qlCalendarAdvance(Calendar,AF467,AE468,"f",FALSE)</f>
        <v>42844</v>
      </c>
      <c r="AG468" s="48">
        <f>_xll.qlCalendarAdvance(Calendar,AF468,Ndays&amp;"D",,,_xll.ohTrigger(Trigger,Recalc))</f>
        <v>42846</v>
      </c>
      <c r="AH468" s="49">
        <f>IFERROR(_xll.qlIndexFixing(Eur3M_QL,AG468,TRUE,Recalc),NA())</f>
        <v>1.5981448705608644E-3</v>
      </c>
    </row>
    <row r="469" spans="31:34" x14ac:dyDescent="0.2">
      <c r="AE469" s="11" t="str">
        <f t="shared" si="10"/>
        <v>1D</v>
      </c>
      <c r="AF469" s="48">
        <f>_xll.qlCalendarAdvance(Calendar,AF468,AE469,"f",FALSE)</f>
        <v>42845</v>
      </c>
      <c r="AG469" s="48">
        <f>_xll.qlCalendarAdvance(Calendar,AF469,Ndays&amp;"D",,,_xll.ohTrigger(Trigger,Recalc))</f>
        <v>42849</v>
      </c>
      <c r="AH469" s="49">
        <f>IFERROR(_xll.qlIndexFixing(Eur3M_QL,AG469,TRUE,Recalc),NA())</f>
        <v>1.6036367794278776E-3</v>
      </c>
    </row>
    <row r="470" spans="31:34" x14ac:dyDescent="0.2">
      <c r="AE470" s="11" t="str">
        <f t="shared" si="10"/>
        <v>1D</v>
      </c>
      <c r="AF470" s="48">
        <f>_xll.qlCalendarAdvance(Calendar,AF469,AE470,"f",FALSE)</f>
        <v>42846</v>
      </c>
      <c r="AG470" s="48">
        <f>_xll.qlCalendarAdvance(Calendar,AF470,Ndays&amp;"D",,,_xll.ohTrigger(Trigger,Recalc))</f>
        <v>42850</v>
      </c>
      <c r="AH470" s="49">
        <f>IFERROR(_xll.qlIndexFixing(Eur3M_QL,AG470,TRUE,Recalc),NA())</f>
        <v>1.6091311573229496E-3</v>
      </c>
    </row>
    <row r="471" spans="31:34" x14ac:dyDescent="0.2">
      <c r="AE471" s="11" t="str">
        <f t="shared" si="10"/>
        <v>1D</v>
      </c>
      <c r="AF471" s="48">
        <f>_xll.qlCalendarAdvance(Calendar,AF470,AE471,"f",FALSE)</f>
        <v>42849</v>
      </c>
      <c r="AG471" s="48">
        <f>_xll.qlCalendarAdvance(Calendar,AF471,Ndays&amp;"D",,,_xll.ohTrigger(Trigger,Recalc))</f>
        <v>42851</v>
      </c>
      <c r="AH471" s="49">
        <f>IFERROR(_xll.qlIndexFixing(Eur3M_QL,AG471,TRUE,Recalc),NA())</f>
        <v>1.6229635100818262E-3</v>
      </c>
    </row>
    <row r="472" spans="31:34" x14ac:dyDescent="0.2">
      <c r="AE472" s="11" t="str">
        <f t="shared" si="10"/>
        <v>1D</v>
      </c>
      <c r="AF472" s="48">
        <f>_xll.qlCalendarAdvance(Calendar,AF471,AE472,"f",FALSE)</f>
        <v>42850</v>
      </c>
      <c r="AG472" s="48">
        <f>_xll.qlCalendarAdvance(Calendar,AF472,Ndays&amp;"D",,,_xll.ohTrigger(Trigger,Recalc))</f>
        <v>42852</v>
      </c>
      <c r="AH472" s="49">
        <f>IFERROR(_xll.qlIndexFixing(Eur3M_QL,AG472,TRUE,Recalc),NA())</f>
        <v>1.6394404245367868E-3</v>
      </c>
    </row>
    <row r="473" spans="31:34" x14ac:dyDescent="0.2">
      <c r="AE473" s="11" t="str">
        <f t="shared" si="10"/>
        <v>1D</v>
      </c>
      <c r="AF473" s="48">
        <f>_xll.qlCalendarAdvance(Calendar,AF472,AE473,"f",FALSE)</f>
        <v>42851</v>
      </c>
      <c r="AG473" s="48">
        <f>_xll.qlCalendarAdvance(Calendar,AF473,Ndays&amp;"D",,,_xll.ohTrigger(Trigger,Recalc))</f>
        <v>42853</v>
      </c>
      <c r="AH473" s="49">
        <f>IFERROR(_xll.qlIndexFixing(Eur3M_QL,AG473,TRUE,Recalc),NA())</f>
        <v>1.6449591454109867E-3</v>
      </c>
    </row>
    <row r="474" spans="31:34" x14ac:dyDescent="0.2">
      <c r="AE474" s="11" t="str">
        <f t="shared" si="10"/>
        <v>1D</v>
      </c>
      <c r="AF474" s="48">
        <f>_xll.qlCalendarAdvance(Calendar,AF473,AE474,"f",FALSE)</f>
        <v>42852</v>
      </c>
      <c r="AG474" s="48">
        <f>_xll.qlCalendarAdvance(Calendar,AF474,Ndays&amp;"D",,,_xll.ohTrigger(Trigger,Recalc))</f>
        <v>42857</v>
      </c>
      <c r="AH474" s="49">
        <f>IFERROR(_xll.qlIndexFixing(Eur3M_QL,AG474,TRUE,Recalc),NA())</f>
        <v>1.6504820643583802E-3</v>
      </c>
    </row>
    <row r="475" spans="31:34" x14ac:dyDescent="0.2">
      <c r="AE475" s="11" t="str">
        <f t="shared" si="10"/>
        <v>1D</v>
      </c>
      <c r="AF475" s="48">
        <f>_xll.qlCalendarAdvance(Calendar,AF474,AE475,"f",FALSE)</f>
        <v>42853</v>
      </c>
      <c r="AG475" s="48">
        <f>_xll.qlCalendarAdvance(Calendar,AF475,Ndays&amp;"D",,,_xll.ohTrigger(Trigger,Recalc))</f>
        <v>42858</v>
      </c>
      <c r="AH475" s="49">
        <f>IFERROR(_xll.qlIndexFixing(Eur3M_QL,AG475,TRUE,Recalc),NA())</f>
        <v>1.6616348092005132E-3</v>
      </c>
    </row>
    <row r="476" spans="31:34" x14ac:dyDescent="0.2">
      <c r="AE476" s="11" t="str">
        <f t="shared" si="10"/>
        <v>1D</v>
      </c>
      <c r="AF476" s="48">
        <f>_xll.qlCalendarAdvance(Calendar,AF475,AE476,"f",FALSE)</f>
        <v>42857</v>
      </c>
      <c r="AG476" s="48">
        <f>_xll.qlCalendarAdvance(Calendar,AF476,Ndays&amp;"D",,,_xll.ohTrigger(Trigger,Recalc))</f>
        <v>42859</v>
      </c>
      <c r="AH476" s="49">
        <f>IFERROR(_xll.qlIndexFixing(Eur3M_QL,AG476,TRUE,Recalc),NA())</f>
        <v>1.6726203013498041E-3</v>
      </c>
    </row>
    <row r="477" spans="31:34" x14ac:dyDescent="0.2">
      <c r="AE477" s="11" t="str">
        <f t="shared" si="10"/>
        <v>1D</v>
      </c>
      <c r="AF477" s="48">
        <f>_xll.qlCalendarAdvance(Calendar,AF476,AE477,"f",FALSE)</f>
        <v>42858</v>
      </c>
      <c r="AG477" s="48">
        <f>_xll.qlCalendarAdvance(Calendar,AF477,Ndays&amp;"D",,,_xll.ohTrigger(Trigger,Recalc))</f>
        <v>42860</v>
      </c>
      <c r="AH477" s="49">
        <f>IFERROR(_xll.qlIndexFixing(Eur3M_QL,AG477,TRUE,Recalc),NA())</f>
        <v>1.6781676460229874E-3</v>
      </c>
    </row>
    <row r="478" spans="31:34" x14ac:dyDescent="0.2">
      <c r="AE478" s="11" t="str">
        <f t="shared" si="10"/>
        <v>1D</v>
      </c>
      <c r="AF478" s="48">
        <f>_xll.qlCalendarAdvance(Calendar,AF477,AE478,"f",FALSE)</f>
        <v>42859</v>
      </c>
      <c r="AG478" s="48">
        <f>_xll.qlCalendarAdvance(Calendar,AF478,Ndays&amp;"D",,,_xll.ohTrigger(Trigger,Recalc))</f>
        <v>42863</v>
      </c>
      <c r="AH478" s="49">
        <f>IFERROR(_xll.qlIndexFixing(Eur3M_QL,AG478,TRUE,Recalc),NA())</f>
        <v>1.6837205629205915E-3</v>
      </c>
    </row>
    <row r="479" spans="31:34" x14ac:dyDescent="0.2">
      <c r="AE479" s="11" t="str">
        <f t="shared" si="10"/>
        <v>1D</v>
      </c>
      <c r="AF479" s="48">
        <f>_xll.qlCalendarAdvance(Calendar,AF478,AE479,"f",FALSE)</f>
        <v>42860</v>
      </c>
      <c r="AG479" s="48">
        <f>_xll.qlCalendarAdvance(Calendar,AF479,Ndays&amp;"D",,,_xll.ohTrigger(Trigger,Recalc))</f>
        <v>42864</v>
      </c>
      <c r="AH479" s="49">
        <f>IFERROR(_xll.qlIndexFixing(Eur3M_QL,AG479,TRUE,Recalc),NA())</f>
        <v>1.6892792810724554E-3</v>
      </c>
    </row>
    <row r="480" spans="31:34" x14ac:dyDescent="0.2">
      <c r="AE480" s="11" t="str">
        <f t="shared" si="10"/>
        <v>1D</v>
      </c>
      <c r="AF480" s="48">
        <f>_xll.qlCalendarAdvance(Calendar,AF479,AE480,"f",FALSE)</f>
        <v>42863</v>
      </c>
      <c r="AG480" s="48">
        <f>_xll.qlCalendarAdvance(Calendar,AF480,Ndays&amp;"D",,,_xll.ohTrigger(Trigger,Recalc))</f>
        <v>42865</v>
      </c>
      <c r="AH480" s="49">
        <f>IFERROR(_xll.qlIndexFixing(Eur3M_QL,AG480,TRUE,Recalc),NA())</f>
        <v>1.7005440593925133E-3</v>
      </c>
    </row>
    <row r="481" spans="31:34" x14ac:dyDescent="0.2">
      <c r="AE481" s="11" t="str">
        <f t="shared" si="10"/>
        <v>1D</v>
      </c>
      <c r="AF481" s="48">
        <f>_xll.qlCalendarAdvance(Calendar,AF480,AE481,"f",FALSE)</f>
        <v>42864</v>
      </c>
      <c r="AG481" s="48">
        <f>_xll.qlCalendarAdvance(Calendar,AF481,Ndays&amp;"D",,,_xll.ohTrigger(Trigger,Recalc))</f>
        <v>42866</v>
      </c>
      <c r="AH481" s="49">
        <f>IFERROR(_xll.qlIndexFixing(Eur3M_QL,AG481,TRUE,Recalc),NA())</f>
        <v>1.7115767468635901E-3</v>
      </c>
    </row>
    <row r="482" spans="31:34" x14ac:dyDescent="0.2">
      <c r="AE482" s="11" t="str">
        <f t="shared" si="10"/>
        <v>1D</v>
      </c>
      <c r="AF482" s="48">
        <f>_xll.qlCalendarAdvance(Calendar,AF481,AE482,"f",FALSE)</f>
        <v>42865</v>
      </c>
      <c r="AG482" s="48">
        <f>_xll.qlCalendarAdvance(Calendar,AF482,Ndays&amp;"D",,,_xll.ohTrigger(Trigger,Recalc))</f>
        <v>42867</v>
      </c>
      <c r="AH482" s="49">
        <f>IFERROR(_xll.qlIndexFixing(Eur3M_QL,AG482,TRUE,Recalc),NA())</f>
        <v>1.7171679067803805E-3</v>
      </c>
    </row>
    <row r="483" spans="31:34" x14ac:dyDescent="0.2">
      <c r="AE483" s="11" t="str">
        <f t="shared" si="10"/>
        <v>1D</v>
      </c>
      <c r="AF483" s="48">
        <f>_xll.qlCalendarAdvance(Calendar,AF482,AE483,"f",FALSE)</f>
        <v>42866</v>
      </c>
      <c r="AG483" s="48">
        <f>_xll.qlCalendarAdvance(Calendar,AF483,Ndays&amp;"D",,,_xll.ohTrigger(Trigger,Recalc))</f>
        <v>42870</v>
      </c>
      <c r="AH483" s="49">
        <f>IFERROR(_xll.qlIndexFixing(Eur3M_QL,AG483,TRUE,Recalc),NA())</f>
        <v>1.7227662421547903E-3</v>
      </c>
    </row>
    <row r="484" spans="31:34" x14ac:dyDescent="0.2">
      <c r="AE484" s="11" t="str">
        <f t="shared" si="10"/>
        <v>1D</v>
      </c>
      <c r="AF484" s="48">
        <f>_xll.qlCalendarAdvance(Calendar,AF483,AE484,"f",FALSE)</f>
        <v>42867</v>
      </c>
      <c r="AG484" s="48">
        <f>_xll.qlCalendarAdvance(Calendar,AF484,Ndays&amp;"D",,,_xll.ohTrigger(Trigger,Recalc))</f>
        <v>42871</v>
      </c>
      <c r="AH484" s="49">
        <f>IFERROR(_xll.qlIndexFixing(Eur3M_QL,AG484,TRUE,Recalc),NA())</f>
        <v>1.72837198203056E-3</v>
      </c>
    </row>
    <row r="485" spans="31:34" x14ac:dyDescent="0.2">
      <c r="AE485" s="11" t="str">
        <f t="shared" si="10"/>
        <v>1D</v>
      </c>
      <c r="AF485" s="48">
        <f>_xll.qlCalendarAdvance(Calendar,AF484,AE485,"f",FALSE)</f>
        <v>42870</v>
      </c>
      <c r="AG485" s="48">
        <f>_xll.qlCalendarAdvance(Calendar,AF485,Ndays&amp;"D",,,_xll.ohTrigger(Trigger,Recalc))</f>
        <v>42872</v>
      </c>
      <c r="AH485" s="49">
        <f>IFERROR(_xll.qlIndexFixing(Eur3M_QL,AG485,TRUE,Recalc),NA())</f>
        <v>1.7397681474237169E-3</v>
      </c>
    </row>
    <row r="486" spans="31:34" x14ac:dyDescent="0.2">
      <c r="AE486" s="11" t="str">
        <f t="shared" si="10"/>
        <v>1D</v>
      </c>
      <c r="AF486" s="48">
        <f>_xll.qlCalendarAdvance(Calendar,AF485,AE486,"f",FALSE)</f>
        <v>42871</v>
      </c>
      <c r="AG486" s="48">
        <f>_xll.qlCalendarAdvance(Calendar,AF486,Ndays&amp;"D",,,_xll.ohTrigger(Trigger,Recalc))</f>
        <v>42873</v>
      </c>
      <c r="AH486" s="49">
        <f>IFERROR(_xll.qlIndexFixing(Eur3M_QL,AG486,TRUE,Recalc),NA())</f>
        <v>1.7508735673516689E-3</v>
      </c>
    </row>
    <row r="487" spans="31:34" x14ac:dyDescent="0.2">
      <c r="AE487" s="11" t="str">
        <f t="shared" si="10"/>
        <v>1D</v>
      </c>
      <c r="AF487" s="48">
        <f>_xll.qlCalendarAdvance(Calendar,AF486,AE487,"f",FALSE)</f>
        <v>42872</v>
      </c>
      <c r="AG487" s="48">
        <f>_xll.qlCalendarAdvance(Calendar,AF487,Ndays&amp;"D",,,_xll.ohTrigger(Trigger,Recalc))</f>
        <v>42874</v>
      </c>
      <c r="AH487" s="49">
        <f>IFERROR(_xll.qlIndexFixing(Eur3M_QL,AG487,TRUE,Recalc),NA())</f>
        <v>1.7565197653555905E-3</v>
      </c>
    </row>
    <row r="488" spans="31:34" x14ac:dyDescent="0.2">
      <c r="AE488" s="11" t="str">
        <f t="shared" si="10"/>
        <v>1D</v>
      </c>
      <c r="AF488" s="48">
        <f>_xll.qlCalendarAdvance(Calendar,AF487,AE488,"f",FALSE)</f>
        <v>42873</v>
      </c>
      <c r="AG488" s="48">
        <f>_xll.qlCalendarAdvance(Calendar,AF488,Ndays&amp;"D",,,_xll.ohTrigger(Trigger,Recalc))</f>
        <v>42877</v>
      </c>
      <c r="AH488" s="49">
        <f>IFERROR(_xll.qlIndexFixing(Eur3M_QL,AG488,TRUE,Recalc),NA())</f>
        <v>1.7621747421215773E-3</v>
      </c>
    </row>
    <row r="489" spans="31:34" x14ac:dyDescent="0.2">
      <c r="AE489" s="11" t="str">
        <f t="shared" si="10"/>
        <v>1D</v>
      </c>
      <c r="AF489" s="48">
        <f>_xll.qlCalendarAdvance(Calendar,AF488,AE489,"f",FALSE)</f>
        <v>42874</v>
      </c>
      <c r="AG489" s="48">
        <f>_xll.qlCalendarAdvance(Calendar,AF489,Ndays&amp;"D",,,_xll.ohTrigger(Trigger,Recalc))</f>
        <v>42878</v>
      </c>
      <c r="AH489" s="49">
        <f>IFERROR(_xll.qlIndexFixing(Eur3M_QL,AG489,TRUE,Recalc),NA())</f>
        <v>1.7678387266985829E-3</v>
      </c>
    </row>
    <row r="490" spans="31:34" x14ac:dyDescent="0.2">
      <c r="AE490" s="11" t="str">
        <f t="shared" si="10"/>
        <v>1D</v>
      </c>
      <c r="AF490" s="48">
        <f>_xll.qlCalendarAdvance(Calendar,AF489,AE490,"f",FALSE)</f>
        <v>42877</v>
      </c>
      <c r="AG490" s="48">
        <f>_xll.qlCalendarAdvance(Calendar,AF490,Ndays&amp;"D",,,_xll.ohTrigger(Trigger,Recalc))</f>
        <v>42879</v>
      </c>
      <c r="AH490" s="49">
        <f>IFERROR(_xll.qlIndexFixing(Eur3M_QL,AG490,TRUE,Recalc),NA())</f>
        <v>1.779383963271063E-3</v>
      </c>
    </row>
    <row r="491" spans="31:34" x14ac:dyDescent="0.2">
      <c r="AE491" s="11" t="str">
        <f t="shared" si="10"/>
        <v>1D</v>
      </c>
      <c r="AF491" s="48">
        <f>_xll.qlCalendarAdvance(Calendar,AF490,AE491,"f",FALSE)</f>
        <v>42878</v>
      </c>
      <c r="AG491" s="48">
        <f>_xll.qlCalendarAdvance(Calendar,AF491,Ndays&amp;"D",,,_xll.ohTrigger(Trigger,Recalc))</f>
        <v>42880</v>
      </c>
      <c r="AH491" s="49">
        <f>IFERROR(_xll.qlIndexFixing(Eur3M_QL,AG491,TRUE,Recalc),NA())</f>
        <v>1.7905893241306229E-3</v>
      </c>
    </row>
    <row r="492" spans="31:34" x14ac:dyDescent="0.2">
      <c r="AE492" s="11" t="str">
        <f t="shared" si="10"/>
        <v>1D</v>
      </c>
      <c r="AF492" s="48">
        <f>_xll.qlCalendarAdvance(Calendar,AF491,AE492,"f",FALSE)</f>
        <v>42879</v>
      </c>
      <c r="AG492" s="48">
        <f>_xll.qlCalendarAdvance(Calendar,AF492,Ndays&amp;"D",,,_xll.ohTrigger(Trigger,Recalc))</f>
        <v>42881</v>
      </c>
      <c r="AH492" s="49">
        <f>IFERROR(_xll.qlIndexFixing(Eur3M_QL,AG492,TRUE,Recalc),NA())</f>
        <v>1.7963017835378654E-3</v>
      </c>
    </row>
    <row r="493" spans="31:34" x14ac:dyDescent="0.2">
      <c r="AE493" s="11" t="str">
        <f t="shared" si="10"/>
        <v>1D</v>
      </c>
      <c r="AF493" s="48">
        <f>_xll.qlCalendarAdvance(Calendar,AF492,AE493,"f",FALSE)</f>
        <v>42880</v>
      </c>
      <c r="AG493" s="48">
        <f>_xll.qlCalendarAdvance(Calendar,AF493,Ndays&amp;"D",,,_xll.ohTrigger(Trigger,Recalc))</f>
        <v>42884</v>
      </c>
      <c r="AH493" s="49">
        <f>IFERROR(_xll.qlIndexFixing(Eur3M_QL,AG493,TRUE,Recalc),NA())</f>
        <v>1.802024625075915E-3</v>
      </c>
    </row>
    <row r="494" spans="31:34" x14ac:dyDescent="0.2">
      <c r="AE494" s="11" t="str">
        <f t="shared" si="10"/>
        <v>1D</v>
      </c>
      <c r="AF494" s="48">
        <f>_xll.qlCalendarAdvance(Calendar,AF493,AE494,"f",FALSE)</f>
        <v>42881</v>
      </c>
      <c r="AG494" s="48">
        <f>_xll.qlCalendarAdvance(Calendar,AF494,Ndays&amp;"D",,,_xll.ohTrigger(Trigger,Recalc))</f>
        <v>42885</v>
      </c>
      <c r="AH494" s="49">
        <f>IFERROR(_xll.qlIndexFixing(Eur3M_QL,AG494,TRUE,Recalc),NA())</f>
        <v>1.8077580778032832E-3</v>
      </c>
    </row>
    <row r="495" spans="31:34" x14ac:dyDescent="0.2">
      <c r="AE495" s="11" t="str">
        <f t="shared" si="10"/>
        <v>1D</v>
      </c>
      <c r="AF495" s="48">
        <f>_xll.qlCalendarAdvance(Calendar,AF494,AE495,"f",FALSE)</f>
        <v>42884</v>
      </c>
      <c r="AG495" s="48">
        <f>_xll.qlCalendarAdvance(Calendar,AF495,Ndays&amp;"D",,,_xll.ohTrigger(Trigger,Recalc))</f>
        <v>42886</v>
      </c>
      <c r="AH495" s="49">
        <f>IFERROR(_xll.qlIndexFixing(Eur3M_QL,AG495,TRUE,Recalc),NA())</f>
        <v>1.8194684001990725E-3</v>
      </c>
    </row>
    <row r="496" spans="31:34" x14ac:dyDescent="0.2">
      <c r="AE496" s="11" t="str">
        <f t="shared" si="10"/>
        <v>1D</v>
      </c>
      <c r="AF496" s="48">
        <f>_xll.qlCalendarAdvance(Calendar,AF495,AE496,"f",FALSE)</f>
        <v>42885</v>
      </c>
      <c r="AG496" s="48">
        <f>_xll.qlCalendarAdvance(Calendar,AF496,Ndays&amp;"D",,,_xll.ohTrigger(Trigger,Recalc))</f>
        <v>42887</v>
      </c>
      <c r="AH496" s="49">
        <f>IFERROR(_xll.qlIndexFixing(Eur3M_QL,AG496,TRUE,Recalc),NA())</f>
        <v>1.8308025818300369E-3</v>
      </c>
    </row>
    <row r="497" spans="31:34" x14ac:dyDescent="0.2">
      <c r="AE497" s="11" t="str">
        <f t="shared" si="10"/>
        <v>1D</v>
      </c>
      <c r="AF497" s="48">
        <f>_xll.qlCalendarAdvance(Calendar,AF496,AE497,"f",FALSE)</f>
        <v>42886</v>
      </c>
      <c r="AG497" s="48">
        <f>_xll.qlCalendarAdvance(Calendar,AF497,Ndays&amp;"D",,,_xll.ohTrigger(Trigger,Recalc))</f>
        <v>42888</v>
      </c>
      <c r="AH497" s="49">
        <f>IFERROR(_xll.qlIndexFixing(Eur3M_QL,AG497,TRUE,Recalc),NA())</f>
        <v>1.8365925264329304E-3</v>
      </c>
    </row>
    <row r="498" spans="31:34" x14ac:dyDescent="0.2">
      <c r="AE498" s="11" t="str">
        <f t="shared" si="10"/>
        <v>1D</v>
      </c>
      <c r="AF498" s="48">
        <f>_xll.qlCalendarAdvance(Calendar,AF497,AE498,"f",FALSE)</f>
        <v>42887</v>
      </c>
      <c r="AG498" s="48">
        <f>_xll.qlCalendarAdvance(Calendar,AF498,Ndays&amp;"D",,,_xll.ohTrigger(Trigger,Recalc))</f>
        <v>42891</v>
      </c>
      <c r="AH498" s="49">
        <f>IFERROR(_xll.qlIndexFixing(Eur3M_QL,AG498,TRUE,Recalc),NA())</f>
        <v>1.8423944566057517E-3</v>
      </c>
    </row>
    <row r="499" spans="31:34" x14ac:dyDescent="0.2">
      <c r="AE499" s="11" t="str">
        <f t="shared" si="10"/>
        <v>1D</v>
      </c>
      <c r="AF499" s="48">
        <f>_xll.qlCalendarAdvance(Calendar,AF498,AE499,"f",FALSE)</f>
        <v>42888</v>
      </c>
      <c r="AG499" s="48">
        <f>_xll.qlCalendarAdvance(Calendar,AF499,Ndays&amp;"D",,,_xll.ohTrigger(Trigger,Recalc))</f>
        <v>42892</v>
      </c>
      <c r="AH499" s="49">
        <f>IFERROR(_xll.qlIndexFixing(Eur3M_QL,AG499,TRUE,Recalc),NA())</f>
        <v>1.8482086014174387E-3</v>
      </c>
    </row>
    <row r="500" spans="31:34" x14ac:dyDescent="0.2">
      <c r="AE500" s="11" t="str">
        <f t="shared" si="10"/>
        <v>1D</v>
      </c>
      <c r="AF500" s="48">
        <f>_xll.qlCalendarAdvance(Calendar,AF499,AE500,"f",FALSE)</f>
        <v>42891</v>
      </c>
      <c r="AG500" s="48">
        <f>_xll.qlCalendarAdvance(Calendar,AF500,Ndays&amp;"D",,,_xll.ohTrigger(Trigger,Recalc))</f>
        <v>42893</v>
      </c>
      <c r="AH500" s="49">
        <f>IFERROR(_xll.qlIndexFixing(Eur3M_QL,AG500,TRUE,Recalc),NA())</f>
        <v>1.8600983548457393E-3</v>
      </c>
    </row>
    <row r="501" spans="31:34" x14ac:dyDescent="0.2">
      <c r="AE501" s="11" t="str">
        <f t="shared" si="10"/>
        <v>1D</v>
      </c>
      <c r="AF501" s="48">
        <f>_xll.qlCalendarAdvance(Calendar,AF500,AE501,"f",FALSE)</f>
        <v>42892</v>
      </c>
      <c r="AG501" s="48">
        <f>_xll.qlCalendarAdvance(Calendar,AF501,Ndays&amp;"D",,,_xll.ohTrigger(Trigger,Recalc))</f>
        <v>42894</v>
      </c>
      <c r="AH501" s="49">
        <f>IFERROR(_xll.qlIndexFixing(Eur3M_QL,AG501,TRUE,Recalc),NA())</f>
        <v>1.8715919084750403E-3</v>
      </c>
    </row>
    <row r="502" spans="31:34" x14ac:dyDescent="0.2">
      <c r="AE502" s="11" t="str">
        <f t="shared" si="10"/>
        <v>1D</v>
      </c>
      <c r="AF502" s="48">
        <f>_xll.qlCalendarAdvance(Calendar,AF501,AE502,"f",FALSE)</f>
        <v>42893</v>
      </c>
      <c r="AG502" s="48">
        <f>_xll.qlCalendarAdvance(Calendar,AF502,Ndays&amp;"D",,,_xll.ohTrigger(Trigger,Recalc))</f>
        <v>42895</v>
      </c>
      <c r="AH502" s="49">
        <f>IFERROR(_xll.qlIndexFixing(Eur3M_QL,AG502,TRUE,Recalc),NA())</f>
        <v>1.877470562561171E-3</v>
      </c>
    </row>
    <row r="503" spans="31:34" x14ac:dyDescent="0.2">
      <c r="AE503" s="11" t="str">
        <f t="shared" si="10"/>
        <v>1D</v>
      </c>
      <c r="AF503" s="48">
        <f>_xll.qlCalendarAdvance(Calendar,AF502,AE503,"f",FALSE)</f>
        <v>42894</v>
      </c>
      <c r="AG503" s="48">
        <f>_xll.qlCalendarAdvance(Calendar,AF503,Ndays&amp;"D",,,_xll.ohTrigger(Trigger,Recalc))</f>
        <v>42898</v>
      </c>
      <c r="AH503" s="49">
        <f>IFERROR(_xll.qlIndexFixing(Eur3M_QL,AG503,TRUE,Recalc),NA())</f>
        <v>1.8833628057275979E-3</v>
      </c>
    </row>
    <row r="504" spans="31:34" x14ac:dyDescent="0.2">
      <c r="AE504" s="11" t="str">
        <f t="shared" si="10"/>
        <v>1D</v>
      </c>
      <c r="AF504" s="48">
        <f>_xll.qlCalendarAdvance(Calendar,AF503,AE504,"f",FALSE)</f>
        <v>42895</v>
      </c>
      <c r="AG504" s="48">
        <f>_xll.qlCalendarAdvance(Calendar,AF504,Ndays&amp;"D",,,_xll.ohTrigger(Trigger,Recalc))</f>
        <v>42899</v>
      </c>
      <c r="AH504" s="49">
        <f>IFERROR(_xll.qlIndexFixing(Eur3M_QL,AG504,TRUE,Recalc),NA())</f>
        <v>1.8892688670545533E-3</v>
      </c>
    </row>
    <row r="505" spans="31:34" x14ac:dyDescent="0.2">
      <c r="AE505" s="11" t="str">
        <f t="shared" si="10"/>
        <v>1D</v>
      </c>
      <c r="AF505" s="48">
        <f>_xll.qlCalendarAdvance(Calendar,AF504,AE505,"f",FALSE)</f>
        <v>42898</v>
      </c>
      <c r="AG505" s="48">
        <f>_xll.qlCalendarAdvance(Calendar,AF505,Ndays&amp;"D",,,_xll.ohTrigger(Trigger,Recalc))</f>
        <v>42900</v>
      </c>
      <c r="AH505" s="49">
        <f>IFERROR(_xll.qlIndexFixing(Eur3M_QL,AG505,TRUE,Recalc),NA())</f>
        <v>1.9013506899621206E-3</v>
      </c>
    </row>
    <row r="506" spans="31:34" x14ac:dyDescent="0.2">
      <c r="AE506" s="11" t="str">
        <f t="shared" si="10"/>
        <v>1D</v>
      </c>
      <c r="AF506" s="48">
        <f>_xll.qlCalendarAdvance(Calendar,AF505,AE506,"f",FALSE)</f>
        <v>42899</v>
      </c>
      <c r="AG506" s="48">
        <f>_xll.qlCalendarAdvance(Calendar,AF506,Ndays&amp;"D",,,_xll.ohTrigger(Trigger,Recalc))</f>
        <v>42901</v>
      </c>
      <c r="AH506" s="49">
        <f>IFERROR(_xll.qlIndexFixing(Eur3M_QL,AG506,TRUE,Recalc),NA())</f>
        <v>1.9130334327281374E-3</v>
      </c>
    </row>
    <row r="507" spans="31:34" x14ac:dyDescent="0.2">
      <c r="AE507" s="11" t="str">
        <f t="shared" si="10"/>
        <v>1D</v>
      </c>
      <c r="AF507" s="48">
        <f>_xll.qlCalendarAdvance(Calendar,AF506,AE507,"f",FALSE)</f>
        <v>42900</v>
      </c>
      <c r="AG507" s="48">
        <f>_xll.qlCalendarAdvance(Calendar,AF507,Ndays&amp;"D",,,_xll.ohTrigger(Trigger,Recalc))</f>
        <v>42902</v>
      </c>
      <c r="AH507" s="49">
        <f>IFERROR(_xll.qlIndexFixing(Eur3M_QL,AG507,TRUE,Recalc),NA())</f>
        <v>1.9190096927271855E-3</v>
      </c>
    </row>
    <row r="508" spans="31:34" x14ac:dyDescent="0.2">
      <c r="AE508" s="11" t="str">
        <f t="shared" si="10"/>
        <v>1D</v>
      </c>
      <c r="AF508" s="48">
        <f>_xll.qlCalendarAdvance(Calendar,AF507,AE508,"f",FALSE)</f>
        <v>42901</v>
      </c>
      <c r="AG508" s="48">
        <f>_xll.qlCalendarAdvance(Calendar,AF508,Ndays&amp;"D",,,_xll.ohTrigger(Trigger,Recalc))</f>
        <v>42905</v>
      </c>
      <c r="AH508" s="49">
        <f>IFERROR(_xll.qlIndexFixing(Eur3M_QL,AG508,TRUE,Recalc),NA())</f>
        <v>1.925000000285871E-3</v>
      </c>
    </row>
    <row r="509" spans="31:34" x14ac:dyDescent="0.2">
      <c r="AE509" s="11" t="str">
        <f t="shared" si="10"/>
        <v>1D</v>
      </c>
      <c r="AF509" s="48">
        <f>_xll.qlCalendarAdvance(Calendar,AF508,AE509,"f",FALSE)</f>
        <v>42902</v>
      </c>
      <c r="AG509" s="48">
        <f>_xll.qlCalendarAdvance(Calendar,AF509,Ndays&amp;"D",,,_xll.ohTrigger(Trigger,Recalc))</f>
        <v>42906</v>
      </c>
      <c r="AH509" s="49">
        <f>IFERROR(_xll.qlIndexFixing(Eur3M_QL,AG509,TRUE,Recalc),NA())</f>
        <v>1.9310043552295507E-3</v>
      </c>
    </row>
    <row r="510" spans="31:34" x14ac:dyDescent="0.2">
      <c r="AE510" s="11" t="str">
        <f t="shared" si="10"/>
        <v>1D</v>
      </c>
      <c r="AF510" s="48">
        <f>_xll.qlCalendarAdvance(Calendar,AF509,AE510,"f",FALSE)</f>
        <v>42905</v>
      </c>
      <c r="AG510" s="48">
        <f>_xll.qlCalendarAdvance(Calendar,AF510,Ndays&amp;"D",,,_xll.ohTrigger(Trigger,Recalc))</f>
        <v>42907</v>
      </c>
      <c r="AH510" s="49">
        <f>IFERROR(_xll.qlIndexFixing(Eur3M_QL,AG510,TRUE,Recalc),NA())</f>
        <v>1.9432832787123499E-3</v>
      </c>
    </row>
    <row r="511" spans="31:34" x14ac:dyDescent="0.2">
      <c r="AE511" s="11" t="str">
        <f t="shared" si="10"/>
        <v>1D</v>
      </c>
      <c r="AF511" s="48">
        <f>_xll.qlCalendarAdvance(Calendar,AF510,AE511,"f",FALSE)</f>
        <v>42906</v>
      </c>
      <c r="AG511" s="48">
        <f>_xll.qlCalendarAdvance(Calendar,AF511,Ndays&amp;"D",,,_xll.ohTrigger(Trigger,Recalc))</f>
        <v>42908</v>
      </c>
      <c r="AH511" s="49">
        <f>IFERROR(_xll.qlIndexFixing(Eur3M_QL,AG511,TRUE,Recalc),NA())</f>
        <v>1.9551622236100587E-3</v>
      </c>
    </row>
    <row r="512" spans="31:34" x14ac:dyDescent="0.2">
      <c r="AE512" s="11" t="str">
        <f t="shared" si="10"/>
        <v>1D</v>
      </c>
      <c r="AF512" s="48">
        <f>_xll.qlCalendarAdvance(Calendar,AF511,AE512,"f",FALSE)</f>
        <v>42907</v>
      </c>
      <c r="AG512" s="48">
        <f>_xll.qlCalendarAdvance(Calendar,AF512,Ndays&amp;"D",,,_xll.ohTrigger(Trigger,Recalc))</f>
        <v>42909</v>
      </c>
      <c r="AH512" s="49">
        <f>IFERROR(_xll.qlIndexFixing(Eur3M_QL,AG512,TRUE,Recalc),NA())</f>
        <v>1.961236795948246E-3</v>
      </c>
    </row>
    <row r="513" spans="31:34" x14ac:dyDescent="0.2">
      <c r="AE513" s="11" t="str">
        <f t="shared" si="10"/>
        <v>1D</v>
      </c>
      <c r="AF513" s="48">
        <f>_xll.qlCalendarAdvance(Calendar,AF512,AE513,"f",FALSE)</f>
        <v>42908</v>
      </c>
      <c r="AG513" s="48">
        <f>_xll.qlCalendarAdvance(Calendar,AF513,Ndays&amp;"D",,,_xll.ohTrigger(Trigger,Recalc))</f>
        <v>42912</v>
      </c>
      <c r="AH513" s="49">
        <f>IFERROR(_xll.qlIndexFixing(Eur3M_QL,AG513,TRUE,Recalc),NA())</f>
        <v>1.9673254076196076E-3</v>
      </c>
    </row>
    <row r="514" spans="31:34" x14ac:dyDescent="0.2">
      <c r="AE514" s="11" t="str">
        <f t="shared" si="10"/>
        <v>1D</v>
      </c>
      <c r="AF514" s="48">
        <f>_xll.qlCalendarAdvance(Calendar,AF513,AE514,"f",FALSE)</f>
        <v>42909</v>
      </c>
      <c r="AG514" s="48">
        <f>_xll.qlCalendarAdvance(Calendar,AF514,Ndays&amp;"D",,,_xll.ohTrigger(Trigger,Recalc))</f>
        <v>42913</v>
      </c>
      <c r="AH514" s="49">
        <f>IFERROR(_xll.qlIndexFixing(Eur3M_QL,AG514,TRUE,Recalc),NA())</f>
        <v>1.9734280572435087E-3</v>
      </c>
    </row>
    <row r="515" spans="31:34" x14ac:dyDescent="0.2">
      <c r="AE515" s="11" t="str">
        <f t="shared" si="10"/>
        <v>1D</v>
      </c>
      <c r="AF515" s="48">
        <f>_xll.qlCalendarAdvance(Calendar,AF514,AE515,"f",FALSE)</f>
        <v>42912</v>
      </c>
      <c r="AG515" s="48">
        <f>_xll.qlCalendarAdvance(Calendar,AF515,Ndays&amp;"D",,,_xll.ohTrigger(Trigger,Recalc))</f>
        <v>42914</v>
      </c>
      <c r="AH515" s="49">
        <f>IFERROR(_xll.qlIndexFixing(Eur3M_QL,AG515,TRUE,Recalc),NA())</f>
        <v>1.9763722004588467E-3</v>
      </c>
    </row>
    <row r="516" spans="31:34" x14ac:dyDescent="0.2">
      <c r="AE516" s="11" t="str">
        <f t="shared" si="10"/>
        <v>1D</v>
      </c>
      <c r="AF516" s="48">
        <f>_xll.qlCalendarAdvance(Calendar,AF515,AE516,"f",FALSE)</f>
        <v>42913</v>
      </c>
      <c r="AG516" s="48">
        <f>_xll.qlCalendarAdvance(Calendar,AF516,Ndays&amp;"D",,,_xll.ohTrigger(Trigger,Recalc))</f>
        <v>42915</v>
      </c>
      <c r="AH516" s="49">
        <f>IFERROR(_xll.qlIndexFixing(Eur3M_QL,AG516,TRUE,Recalc),NA())</f>
        <v>1.997979007637912E-3</v>
      </c>
    </row>
    <row r="517" spans="31:34" x14ac:dyDescent="0.2">
      <c r="AE517" s="11" t="str">
        <f t="shared" si="10"/>
        <v>1D</v>
      </c>
      <c r="AF517" s="48">
        <f>_xll.qlCalendarAdvance(Calendar,AF516,AE517,"f",FALSE)</f>
        <v>42914</v>
      </c>
      <c r="AG517" s="48">
        <f>_xll.qlCalendarAdvance(Calendar,AF517,Ndays&amp;"D",,,_xll.ohTrigger(Trigger,Recalc))</f>
        <v>42916</v>
      </c>
      <c r="AH517" s="49">
        <f>IFERROR(_xll.qlIndexFixing(Eur3M_QL,AG517,TRUE,Recalc),NA())</f>
        <v>2.0041518263071703E-3</v>
      </c>
    </row>
    <row r="518" spans="31:34" x14ac:dyDescent="0.2">
      <c r="AE518" s="11" t="str">
        <f t="shared" ref="AE518:AE581" si="11">AE517</f>
        <v>1D</v>
      </c>
      <c r="AF518" s="48">
        <f>_xll.qlCalendarAdvance(Calendar,AF517,AE518,"f",FALSE)</f>
        <v>42915</v>
      </c>
      <c r="AG518" s="48">
        <f>_xll.qlCalendarAdvance(Calendar,AF518,Ndays&amp;"D",,,_xll.ohTrigger(Trigger,Recalc))</f>
        <v>42919</v>
      </c>
      <c r="AH518" s="49">
        <f>IFERROR(_xll.qlIndexFixing(Eur3M_QL,AG518,TRUE,Recalc),NA())</f>
        <v>2.0103386746434214E-3</v>
      </c>
    </row>
    <row r="519" spans="31:34" x14ac:dyDescent="0.2">
      <c r="AE519" s="11" t="str">
        <f t="shared" si="11"/>
        <v>1D</v>
      </c>
      <c r="AF519" s="48">
        <f>_xll.qlCalendarAdvance(Calendar,AF518,AE519,"f",FALSE)</f>
        <v>42916</v>
      </c>
      <c r="AG519" s="48">
        <f>_xll.qlCalendarAdvance(Calendar,AF519,Ndays&amp;"D",,,_xll.ohTrigger(Trigger,Recalc))</f>
        <v>42920</v>
      </c>
      <c r="AH519" s="49">
        <f>IFERROR(_xll.qlIndexFixing(Eur3M_QL,AG519,TRUE,Recalc),NA())</f>
        <v>2.0165395512669001E-3</v>
      </c>
    </row>
    <row r="520" spans="31:34" x14ac:dyDescent="0.2">
      <c r="AE520" s="11" t="str">
        <f t="shared" si="11"/>
        <v>1D</v>
      </c>
      <c r="AF520" s="48">
        <f>_xll.qlCalendarAdvance(Calendar,AF519,AE520,"f",FALSE)</f>
        <v>42919</v>
      </c>
      <c r="AG520" s="48">
        <f>_xll.qlCalendarAdvance(Calendar,AF520,Ndays&amp;"D",,,_xll.ohTrigger(Trigger,Recalc))</f>
        <v>42921</v>
      </c>
      <c r="AH520" s="49">
        <f>IFERROR(_xll.qlIndexFixing(Eur3M_QL,AG520,TRUE,Recalc),NA())</f>
        <v>2.0292122297282944E-3</v>
      </c>
    </row>
    <row r="521" spans="31:34" x14ac:dyDescent="0.2">
      <c r="AE521" s="11" t="str">
        <f t="shared" si="11"/>
        <v>1D</v>
      </c>
      <c r="AF521" s="48">
        <f>_xll.qlCalendarAdvance(Calendar,AF520,AE521,"f",FALSE)</f>
        <v>42920</v>
      </c>
      <c r="AG521" s="48">
        <f>_xll.qlCalendarAdvance(Calendar,AF521,Ndays&amp;"D",,,_xll.ohTrigger(Trigger,Recalc))</f>
        <v>42922</v>
      </c>
      <c r="AH521" s="49">
        <f>IFERROR(_xll.qlIndexFixing(Eur3M_QL,AG521,TRUE,Recalc),NA())</f>
        <v>2.0414833130203958E-3</v>
      </c>
    </row>
    <row r="522" spans="31:34" x14ac:dyDescent="0.2">
      <c r="AE522" s="11" t="str">
        <f t="shared" si="11"/>
        <v>1D</v>
      </c>
      <c r="AF522" s="48">
        <f>_xll.qlCalendarAdvance(Calendar,AF521,AE522,"f",FALSE)</f>
        <v>42921</v>
      </c>
      <c r="AG522" s="48">
        <f>_xll.qlCalendarAdvance(Calendar,AF522,Ndays&amp;"D",,,_xll.ohTrigger(Trigger,Recalc))</f>
        <v>42923</v>
      </c>
      <c r="AH522" s="49">
        <f>IFERROR(_xll.qlIndexFixing(Eur3M_QL,AG522,TRUE,Recalc),NA())</f>
        <v>2.0477543103748354E-3</v>
      </c>
    </row>
    <row r="523" spans="31:34" x14ac:dyDescent="0.2">
      <c r="AE523" s="11" t="str">
        <f t="shared" si="11"/>
        <v>1D</v>
      </c>
      <c r="AF523" s="48">
        <f>_xll.qlCalendarAdvance(Calendar,AF522,AE523,"f",FALSE)</f>
        <v>42922</v>
      </c>
      <c r="AG523" s="48">
        <f>_xll.qlCalendarAdvance(Calendar,AF523,Ndays&amp;"D",,,_xll.ohTrigger(Trigger,Recalc))</f>
        <v>42926</v>
      </c>
      <c r="AH523" s="49">
        <f>IFERROR(_xll.qlIndexFixing(Eur3M_QL,AG523,TRUE,Recalc),NA())</f>
        <v>2.0540393277370386E-3</v>
      </c>
    </row>
    <row r="524" spans="31:34" x14ac:dyDescent="0.2">
      <c r="AE524" s="11" t="str">
        <f t="shared" si="11"/>
        <v>1D</v>
      </c>
      <c r="AF524" s="48">
        <f>_xll.qlCalendarAdvance(Calendar,AF523,AE524,"f",FALSE)</f>
        <v>42923</v>
      </c>
      <c r="AG524" s="48">
        <f>_xll.qlCalendarAdvance(Calendar,AF524,Ndays&amp;"D",,,_xll.ohTrigger(Trigger,Recalc))</f>
        <v>42927</v>
      </c>
      <c r="AH524" s="49">
        <f>IFERROR(_xll.qlIndexFixing(Eur3M_QL,AG524,TRUE,Recalc),NA())</f>
        <v>2.0603383637255012E-3</v>
      </c>
    </row>
    <row r="525" spans="31:34" x14ac:dyDescent="0.2">
      <c r="AE525" s="11" t="str">
        <f t="shared" si="11"/>
        <v>1D</v>
      </c>
      <c r="AF525" s="48">
        <f>_xll.qlCalendarAdvance(Calendar,AF524,AE525,"f",FALSE)</f>
        <v>42926</v>
      </c>
      <c r="AG525" s="48">
        <f>_xll.qlCalendarAdvance(Calendar,AF525,Ndays&amp;"D",,,_xll.ohTrigger(Trigger,Recalc))</f>
        <v>42928</v>
      </c>
      <c r="AH525" s="49">
        <f>IFERROR(_xll.qlIndexFixing(Eur3M_QL,AG525,TRUE,Recalc),NA())</f>
        <v>2.0732076731621901E-3</v>
      </c>
    </row>
    <row r="526" spans="31:34" x14ac:dyDescent="0.2">
      <c r="AE526" s="11" t="str">
        <f t="shared" si="11"/>
        <v>1D</v>
      </c>
      <c r="AF526" s="48">
        <f>_xll.qlCalendarAdvance(Calendar,AF525,AE526,"f",FALSE)</f>
        <v>42927</v>
      </c>
      <c r="AG526" s="48">
        <f>_xll.qlCalendarAdvance(Calendar,AF526,Ndays&amp;"D",,,_xll.ohTrigger(Trigger,Recalc))</f>
        <v>42929</v>
      </c>
      <c r="AH526" s="49">
        <f>IFERROR(_xll.qlIndexFixing(Eur3M_QL,AG526,TRUE,Recalc),NA())</f>
        <v>2.0856746663770443E-3</v>
      </c>
    </row>
    <row r="527" spans="31:34" x14ac:dyDescent="0.2">
      <c r="AE527" s="11" t="str">
        <f t="shared" si="11"/>
        <v>1D</v>
      </c>
      <c r="AF527" s="48">
        <f>_xll.qlCalendarAdvance(Calendar,AF526,AE527,"f",FALSE)</f>
        <v>42928</v>
      </c>
      <c r="AG527" s="48">
        <f>_xll.qlCalendarAdvance(Calendar,AF527,Ndays&amp;"D",,,_xll.ohTrigger(Trigger,Recalc))</f>
        <v>42930</v>
      </c>
      <c r="AH527" s="49">
        <f>IFERROR(_xll.qlIndexFixing(Eur3M_QL,AG527,TRUE,Recalc),NA())</f>
        <v>2.0920437748185644E-3</v>
      </c>
    </row>
    <row r="528" spans="31:34" x14ac:dyDescent="0.2">
      <c r="AE528" s="11" t="str">
        <f t="shared" si="11"/>
        <v>1D</v>
      </c>
      <c r="AF528" s="48">
        <f>_xll.qlCalendarAdvance(Calendar,AF527,AE528,"f",FALSE)</f>
        <v>42929</v>
      </c>
      <c r="AG528" s="48">
        <f>_xll.qlCalendarAdvance(Calendar,AF528,Ndays&amp;"D",,,_xll.ohTrigger(Trigger,Recalc))</f>
        <v>42933</v>
      </c>
      <c r="AH528" s="49">
        <f>IFERROR(_xll.qlIndexFixing(Eur3M_QL,AG528,TRUE,Recalc),NA())</f>
        <v>2.0984268936147005E-3</v>
      </c>
    </row>
    <row r="529" spans="31:34" x14ac:dyDescent="0.2">
      <c r="AE529" s="11" t="str">
        <f t="shared" si="11"/>
        <v>1D</v>
      </c>
      <c r="AF529" s="48">
        <f>_xll.qlCalendarAdvance(Calendar,AF528,AE529,"f",FALSE)</f>
        <v>42930</v>
      </c>
      <c r="AG529" s="48">
        <f>_xll.qlCalendarAdvance(Calendar,AF529,Ndays&amp;"D",,,_xll.ohTrigger(Trigger,Recalc))</f>
        <v>42934</v>
      </c>
      <c r="AH529" s="49">
        <f>IFERROR(_xll.qlIndexFixing(Eur3M_QL,AG529,TRUE,Recalc),NA())</f>
        <v>2.1048240213865548E-3</v>
      </c>
    </row>
    <row r="530" spans="31:34" x14ac:dyDescent="0.2">
      <c r="AE530" s="11" t="str">
        <f t="shared" si="11"/>
        <v>1D</v>
      </c>
      <c r="AF530" s="48">
        <f>_xll.qlCalendarAdvance(Calendar,AF529,AE530,"f",FALSE)</f>
        <v>42933</v>
      </c>
      <c r="AG530" s="48">
        <f>_xll.qlCalendarAdvance(Calendar,AF530,Ndays&amp;"D",,,_xll.ohTrigger(Trigger,Recalc))</f>
        <v>42935</v>
      </c>
      <c r="AH530" s="49">
        <f>IFERROR(_xll.qlIndexFixing(Eur3M_QL,AG530,TRUE,Recalc),NA())</f>
        <v>2.1178898123193493E-3</v>
      </c>
    </row>
    <row r="531" spans="31:34" x14ac:dyDescent="0.2">
      <c r="AE531" s="11" t="str">
        <f t="shared" si="11"/>
        <v>1D</v>
      </c>
      <c r="AF531" s="48">
        <f>_xll.qlCalendarAdvance(Calendar,AF530,AE531,"f",FALSE)</f>
        <v>42934</v>
      </c>
      <c r="AG531" s="48">
        <f>_xll.qlCalendarAdvance(Calendar,AF531,Ndays&amp;"D",,,_xll.ohTrigger(Trigger,Recalc))</f>
        <v>42936</v>
      </c>
      <c r="AH531" s="49">
        <f>IFERROR(_xll.qlIndexFixing(Eur3M_QL,AG531,TRUE,Recalc),NA())</f>
        <v>2.1305525946688584E-3</v>
      </c>
    </row>
    <row r="532" spans="31:34" x14ac:dyDescent="0.2">
      <c r="AE532" s="11" t="str">
        <f t="shared" si="11"/>
        <v>1D</v>
      </c>
      <c r="AF532" s="48">
        <f>_xll.qlCalendarAdvance(Calendar,AF531,AE532,"f",FALSE)</f>
        <v>42935</v>
      </c>
      <c r="AG532" s="48">
        <f>_xll.qlCalendarAdvance(Calendar,AF532,Ndays&amp;"D",,,_xll.ohTrigger(Trigger,Recalc))</f>
        <v>42937</v>
      </c>
      <c r="AH532" s="49">
        <f>IFERROR(_xll.qlIndexFixing(Eur3M_QL,AG532,TRUE,Recalc),NA())</f>
        <v>2.1370197466480151E-3</v>
      </c>
    </row>
    <row r="533" spans="31:34" x14ac:dyDescent="0.2">
      <c r="AE533" s="11" t="str">
        <f t="shared" si="11"/>
        <v>1D</v>
      </c>
      <c r="AF533" s="48">
        <f>_xll.qlCalendarAdvance(Calendar,AF532,AE533,"f",FALSE)</f>
        <v>42936</v>
      </c>
      <c r="AG533" s="48">
        <f>_xll.qlCalendarAdvance(Calendar,AF533,Ndays&amp;"D",,,_xll.ohTrigger(Trigger,Recalc))</f>
        <v>42940</v>
      </c>
      <c r="AH533" s="49">
        <f>IFERROR(_xll.qlIndexFixing(Eur3M_QL,AG533,TRUE,Recalc),NA())</f>
        <v>2.1435008993355904E-3</v>
      </c>
    </row>
    <row r="534" spans="31:34" x14ac:dyDescent="0.2">
      <c r="AE534" s="11" t="str">
        <f t="shared" si="11"/>
        <v>1D</v>
      </c>
      <c r="AF534" s="48">
        <f>_xll.qlCalendarAdvance(Calendar,AF533,AE534,"f",FALSE)</f>
        <v>42937</v>
      </c>
      <c r="AG534" s="48">
        <f>_xll.qlCalendarAdvance(Calendar,AF534,Ndays&amp;"D",,,_xll.ohTrigger(Trigger,Recalc))</f>
        <v>42941</v>
      </c>
      <c r="AH534" s="49">
        <f>IFERROR(_xll.qlIndexFixing(Eur3M_QL,AG534,TRUE,Recalc),NA())</f>
        <v>2.1499960513535563E-3</v>
      </c>
    </row>
    <row r="535" spans="31:34" x14ac:dyDescent="0.2">
      <c r="AE535" s="11" t="str">
        <f t="shared" si="11"/>
        <v>1D</v>
      </c>
      <c r="AF535" s="48">
        <f>_xll.qlCalendarAdvance(Calendar,AF534,AE535,"f",FALSE)</f>
        <v>42940</v>
      </c>
      <c r="AG535" s="48">
        <f>_xll.qlCalendarAdvance(Calendar,AF535,Ndays&amp;"D",,,_xll.ohTrigger(Trigger,Recalc))</f>
        <v>42942</v>
      </c>
      <c r="AH535" s="49">
        <f>IFERROR(_xll.qlIndexFixing(Eur3M_QL,AG535,TRUE,Recalc),NA())</f>
        <v>2.1632581854686924E-3</v>
      </c>
    </row>
    <row r="536" spans="31:34" x14ac:dyDescent="0.2">
      <c r="AE536" s="11" t="str">
        <f t="shared" si="11"/>
        <v>1D</v>
      </c>
      <c r="AF536" s="48">
        <f>_xll.qlCalendarAdvance(Calendar,AF535,AE536,"f",FALSE)</f>
        <v>42941</v>
      </c>
      <c r="AG536" s="48">
        <f>_xll.qlCalendarAdvance(Calendar,AF536,Ndays&amp;"D",,,_xll.ohTrigger(Trigger,Recalc))</f>
        <v>42943</v>
      </c>
      <c r="AH536" s="49">
        <f>IFERROR(_xll.qlIndexFixing(Eur3M_QL,AG536,TRUE,Recalc),NA())</f>
        <v>2.1761166251922227E-3</v>
      </c>
    </row>
    <row r="537" spans="31:34" x14ac:dyDescent="0.2">
      <c r="AE537" s="11" t="str">
        <f t="shared" si="11"/>
        <v>1D</v>
      </c>
      <c r="AF537" s="48">
        <f>_xll.qlCalendarAdvance(Calendar,AF536,AE537,"f",FALSE)</f>
        <v>42942</v>
      </c>
      <c r="AG537" s="48">
        <f>_xll.qlCalendarAdvance(Calendar,AF537,Ndays&amp;"D",,,_xll.ohTrigger(Trigger,Recalc))</f>
        <v>42944</v>
      </c>
      <c r="AH537" s="49">
        <f>IFERROR(_xll.qlIndexFixing(Eur3M_QL,AG537,TRUE,Recalc),NA())</f>
        <v>2.1826817532073594E-3</v>
      </c>
    </row>
    <row r="538" spans="31:34" x14ac:dyDescent="0.2">
      <c r="AE538" s="11" t="str">
        <f t="shared" si="11"/>
        <v>1D</v>
      </c>
      <c r="AF538" s="48">
        <f>_xll.qlCalendarAdvance(Calendar,AF537,AE538,"f",FALSE)</f>
        <v>42943</v>
      </c>
      <c r="AG538" s="48">
        <f>_xll.qlCalendarAdvance(Calendar,AF538,Ndays&amp;"D",,,_xll.ohTrigger(Trigger,Recalc))</f>
        <v>42947</v>
      </c>
      <c r="AH538" s="49">
        <f>IFERROR(_xll.qlIndexFixing(Eur3M_QL,AG538,TRUE,Recalc),NA())</f>
        <v>2.1892608722942752E-3</v>
      </c>
    </row>
    <row r="539" spans="31:34" x14ac:dyDescent="0.2">
      <c r="AE539" s="11" t="str">
        <f t="shared" si="11"/>
        <v>1D</v>
      </c>
      <c r="AF539" s="48">
        <f>_xll.qlCalendarAdvance(Calendar,AF538,AE539,"f",FALSE)</f>
        <v>42944</v>
      </c>
      <c r="AG539" s="48">
        <f>_xll.qlCalendarAdvance(Calendar,AF539,Ndays&amp;"D",,,_xll.ohTrigger(Trigger,Recalc))</f>
        <v>42948</v>
      </c>
      <c r="AH539" s="49">
        <f>IFERROR(_xll.qlIndexFixing(Eur3M_QL,AG539,TRUE,Recalc),NA())</f>
        <v>2.1958539810714669E-3</v>
      </c>
    </row>
    <row r="540" spans="31:34" x14ac:dyDescent="0.2">
      <c r="AE540" s="11" t="str">
        <f t="shared" si="11"/>
        <v>1D</v>
      </c>
      <c r="AF540" s="48">
        <f>_xll.qlCalendarAdvance(Calendar,AF539,AE540,"f",FALSE)</f>
        <v>42947</v>
      </c>
      <c r="AG540" s="48">
        <f>_xll.qlCalendarAdvance(Calendar,AF540,Ndays&amp;"D",,,_xll.ohTrigger(Trigger,Recalc))</f>
        <v>42949</v>
      </c>
      <c r="AH540" s="49">
        <f>IFERROR(_xll.qlIndexFixing(Eur3M_QL,AG540,TRUE,Recalc),NA())</f>
        <v>2.2093123312192939E-3</v>
      </c>
    </row>
    <row r="541" spans="31:34" x14ac:dyDescent="0.2">
      <c r="AE541" s="11" t="str">
        <f t="shared" si="11"/>
        <v>1D</v>
      </c>
      <c r="AF541" s="48">
        <f>_xll.qlCalendarAdvance(Calendar,AF540,AE541,"f",FALSE)</f>
        <v>42948</v>
      </c>
      <c r="AG541" s="48">
        <f>_xll.qlCalendarAdvance(Calendar,AF541,Ndays&amp;"D",,,_xll.ohTrigger(Trigger,Recalc))</f>
        <v>42950</v>
      </c>
      <c r="AH541" s="49">
        <f>IFERROR(_xll.qlIndexFixing(Eur3M_QL,AG541,TRUE,Recalc),NA())</f>
        <v>2.2223662855849879E-3</v>
      </c>
    </row>
    <row r="542" spans="31:34" x14ac:dyDescent="0.2">
      <c r="AE542" s="11" t="str">
        <f t="shared" si="11"/>
        <v>1D</v>
      </c>
      <c r="AF542" s="48">
        <f>_xll.qlCalendarAdvance(Calendar,AF541,AE542,"f",FALSE)</f>
        <v>42949</v>
      </c>
      <c r="AG542" s="48">
        <f>_xll.qlCalendarAdvance(Calendar,AF542,Ndays&amp;"D",,,_xll.ohTrigger(Trigger,Recalc))</f>
        <v>42951</v>
      </c>
      <c r="AH542" s="49">
        <f>IFERROR(_xll.qlIndexFixing(Eur3M_QL,AG542,TRUE,Recalc),NA())</f>
        <v>2.2290293221848426E-3</v>
      </c>
    </row>
    <row r="543" spans="31:34" x14ac:dyDescent="0.2">
      <c r="AE543" s="11" t="str">
        <f t="shared" si="11"/>
        <v>1D</v>
      </c>
      <c r="AF543" s="48">
        <f>_xll.qlCalendarAdvance(Calendar,AF542,AE543,"f",FALSE)</f>
        <v>42950</v>
      </c>
      <c r="AG543" s="48">
        <f>_xll.qlCalendarAdvance(Calendar,AF543,Ndays&amp;"D",,,_xll.ohTrigger(Trigger,Recalc))</f>
        <v>42954</v>
      </c>
      <c r="AH543" s="49">
        <f>IFERROR(_xll.qlIndexFixing(Eur3M_QL,AG543,TRUE,Recalc),NA())</f>
        <v>2.2357063402207058E-3</v>
      </c>
    </row>
    <row r="544" spans="31:34" x14ac:dyDescent="0.2">
      <c r="AE544" s="11" t="str">
        <f t="shared" si="11"/>
        <v>1D</v>
      </c>
      <c r="AF544" s="48">
        <f>_xll.qlCalendarAdvance(Calendar,AF543,AE544,"f",FALSE)</f>
        <v>42951</v>
      </c>
      <c r="AG544" s="48">
        <f>_xll.qlCalendarAdvance(Calendar,AF544,Ndays&amp;"D",,,_xll.ohTrigger(Trigger,Recalc))</f>
        <v>42955</v>
      </c>
      <c r="AH544" s="49">
        <f>IFERROR(_xll.qlIndexFixing(Eur3M_QL,AG544,TRUE,Recalc),NA())</f>
        <v>2.2423973383188947E-3</v>
      </c>
    </row>
    <row r="545" spans="31:34" x14ac:dyDescent="0.2">
      <c r="AE545" s="11" t="str">
        <f t="shared" si="11"/>
        <v>1D</v>
      </c>
      <c r="AF545" s="48">
        <f>_xll.qlCalendarAdvance(Calendar,AF544,AE545,"f",FALSE)</f>
        <v>42954</v>
      </c>
      <c r="AG545" s="48">
        <f>_xll.qlCalendarAdvance(Calendar,AF545,Ndays&amp;"D",,,_xll.ohTrigger(Trigger,Recalc))</f>
        <v>42956</v>
      </c>
      <c r="AH545" s="49">
        <f>IFERROR(_xll.qlIndexFixing(Eur3M_QL,AG545,TRUE,Recalc),NA())</f>
        <v>2.2560517885280361E-3</v>
      </c>
    </row>
    <row r="546" spans="31:34" x14ac:dyDescent="0.2">
      <c r="AE546" s="11" t="str">
        <f t="shared" si="11"/>
        <v>1D</v>
      </c>
      <c r="AF546" s="48">
        <f>_xll.qlCalendarAdvance(Calendar,AF545,AE546,"f",FALSE)</f>
        <v>42955</v>
      </c>
      <c r="AG546" s="48">
        <f>_xll.qlCalendarAdvance(Calendar,AF546,Ndays&amp;"D",,,_xll.ohTrigger(Trigger,Recalc))</f>
        <v>42957</v>
      </c>
      <c r="AH546" s="49">
        <f>IFERROR(_xll.qlIndexFixing(Eur3M_QL,AG546,TRUE,Recalc),NA())</f>
        <v>2.2693011038195199E-3</v>
      </c>
    </row>
    <row r="547" spans="31:34" x14ac:dyDescent="0.2">
      <c r="AE547" s="11" t="str">
        <f t="shared" si="11"/>
        <v>1D</v>
      </c>
      <c r="AF547" s="48">
        <f>_xll.qlCalendarAdvance(Calendar,AF546,AE547,"f",FALSE)</f>
        <v>42956</v>
      </c>
      <c r="AG547" s="48">
        <f>_xll.qlCalendarAdvance(Calendar,AF547,Ndays&amp;"D",,,_xll.ohTrigger(Trigger,Recalc))</f>
        <v>42958</v>
      </c>
      <c r="AH547" s="49">
        <f>IFERROR(_xll.qlIndexFixing(Eur3M_QL,AG547,TRUE,Recalc),NA())</f>
        <v>2.2760619815980114E-3</v>
      </c>
    </row>
    <row r="548" spans="31:34" x14ac:dyDescent="0.2">
      <c r="AE548" s="11" t="str">
        <f t="shared" si="11"/>
        <v>1D</v>
      </c>
      <c r="AF548" s="48">
        <f>_xll.qlCalendarAdvance(Calendar,AF547,AE548,"f",FALSE)</f>
        <v>42957</v>
      </c>
      <c r="AG548" s="48">
        <f>_xll.qlCalendarAdvance(Calendar,AF548,Ndays&amp;"D",,,_xll.ohTrigger(Trigger,Recalc))</f>
        <v>42961</v>
      </c>
      <c r="AH548" s="49">
        <f>IFERROR(_xll.qlIndexFixing(Eur3M_QL,AG548,TRUE,Recalc),NA())</f>
        <v>2.2828368311862994E-3</v>
      </c>
    </row>
    <row r="549" spans="31:34" x14ac:dyDescent="0.2">
      <c r="AE549" s="11" t="str">
        <f t="shared" si="11"/>
        <v>1D</v>
      </c>
      <c r="AF549" s="48">
        <f>_xll.qlCalendarAdvance(Calendar,AF548,AE549,"f",FALSE)</f>
        <v>42958</v>
      </c>
      <c r="AG549" s="48">
        <f>_xll.qlCalendarAdvance(Calendar,AF549,Ndays&amp;"D",,,_xll.ohTrigger(Trigger,Recalc))</f>
        <v>42962</v>
      </c>
      <c r="AH549" s="49">
        <f>IFERROR(_xll.qlIndexFixing(Eur3M_QL,AG549,TRUE,Recalc),NA())</f>
        <v>2.289625651214175E-3</v>
      </c>
    </row>
    <row r="550" spans="31:34" x14ac:dyDescent="0.2">
      <c r="AE550" s="11" t="str">
        <f t="shared" si="11"/>
        <v>1D</v>
      </c>
      <c r="AF550" s="48">
        <f>_xll.qlCalendarAdvance(Calendar,AF549,AE550,"f",FALSE)</f>
        <v>42961</v>
      </c>
      <c r="AG550" s="48">
        <f>_xll.qlCalendarAdvance(Calendar,AF550,Ndays&amp;"D",,,_xll.ohTrigger(Trigger,Recalc))</f>
        <v>42963</v>
      </c>
      <c r="AH550" s="49">
        <f>IFERROR(_xll.qlIndexFixing(Eur3M_QL,AG550,TRUE,Recalc),NA())</f>
        <v>2.303476096694504E-3</v>
      </c>
    </row>
    <row r="551" spans="31:34" x14ac:dyDescent="0.2">
      <c r="AE551" s="11" t="str">
        <f t="shared" si="11"/>
        <v>1D</v>
      </c>
      <c r="AF551" s="48">
        <f>_xll.qlCalendarAdvance(Calendar,AF550,AE551,"f",FALSE)</f>
        <v>42962</v>
      </c>
      <c r="AG551" s="48">
        <f>_xll.qlCalendarAdvance(Calendar,AF551,Ndays&amp;"D",,,_xll.ohTrigger(Trigger,Recalc))</f>
        <v>42964</v>
      </c>
      <c r="AH551" s="49">
        <f>IFERROR(_xll.qlIndexFixing(Eur3M_QL,AG551,TRUE,Recalc),NA())</f>
        <v>2.3169206082053052E-3</v>
      </c>
    </row>
    <row r="552" spans="31:34" x14ac:dyDescent="0.2">
      <c r="AE552" s="11" t="str">
        <f t="shared" si="11"/>
        <v>1D</v>
      </c>
      <c r="AF552" s="48">
        <f>_xll.qlCalendarAdvance(Calendar,AF551,AE552,"f",FALSE)</f>
        <v>42963</v>
      </c>
      <c r="AG552" s="48">
        <f>_xll.qlCalendarAdvance(Calendar,AF552,Ndays&amp;"D",,,_xll.ohTrigger(Trigger,Recalc))</f>
        <v>42965</v>
      </c>
      <c r="AH552" s="49">
        <f>IFERROR(_xll.qlIndexFixing(Eur3M_QL,AG552,TRUE,Recalc),NA())</f>
        <v>2.3237792598041415E-3</v>
      </c>
    </row>
    <row r="553" spans="31:34" x14ac:dyDescent="0.2">
      <c r="AE553" s="11" t="str">
        <f t="shared" si="11"/>
        <v>1D</v>
      </c>
      <c r="AF553" s="48">
        <f>_xll.qlCalendarAdvance(Calendar,AF552,AE553,"f",FALSE)</f>
        <v>42964</v>
      </c>
      <c r="AG553" s="48">
        <f>_xll.qlCalendarAdvance(Calendar,AF553,Ndays&amp;"D",,,_xll.ohTrigger(Trigger,Recalc))</f>
        <v>42968</v>
      </c>
      <c r="AH553" s="49">
        <f>IFERROR(_xll.qlIndexFixing(Eur3M_QL,AG553,TRUE,Recalc),NA())</f>
        <v>2.3306518735969873E-3</v>
      </c>
    </row>
    <row r="554" spans="31:34" x14ac:dyDescent="0.2">
      <c r="AE554" s="11" t="str">
        <f t="shared" si="11"/>
        <v>1D</v>
      </c>
      <c r="AF554" s="48">
        <f>_xll.qlCalendarAdvance(Calendar,AF553,AE554,"f",FALSE)</f>
        <v>42965</v>
      </c>
      <c r="AG554" s="48">
        <f>_xll.qlCalendarAdvance(Calendar,AF554,Ndays&amp;"D",,,_xll.ohTrigger(Trigger,Recalc))</f>
        <v>42969</v>
      </c>
      <c r="AH554" s="49">
        <f>IFERROR(_xll.qlIndexFixing(Eur3M_QL,AG554,TRUE,Recalc),NA())</f>
        <v>2.337538448208421E-3</v>
      </c>
    </row>
    <row r="555" spans="31:34" x14ac:dyDescent="0.2">
      <c r="AE555" s="11" t="str">
        <f t="shared" si="11"/>
        <v>1D</v>
      </c>
      <c r="AF555" s="48">
        <f>_xll.qlCalendarAdvance(Calendar,AF554,AE555,"f",FALSE)</f>
        <v>42968</v>
      </c>
      <c r="AG555" s="48">
        <f>_xll.qlCalendarAdvance(Calendar,AF555,Ndays&amp;"D",,,_xll.ohTrigger(Trigger,Recalc))</f>
        <v>42970</v>
      </c>
      <c r="AH555" s="49">
        <f>IFERROR(_xll.qlIndexFixing(Eur3M_QL,AG555,TRUE,Recalc),NA())</f>
        <v>2.3515847953643901E-3</v>
      </c>
    </row>
    <row r="556" spans="31:34" x14ac:dyDescent="0.2">
      <c r="AE556" s="11" t="str">
        <f t="shared" si="11"/>
        <v>1D</v>
      </c>
      <c r="AF556" s="48">
        <f>_xll.qlCalendarAdvance(Calendar,AF555,AE556,"f",FALSE)</f>
        <v>42969</v>
      </c>
      <c r="AG556" s="48">
        <f>_xll.qlCalendarAdvance(Calendar,AF556,Ndays&amp;"D",,,_xll.ohTrigger(Trigger,Recalc))</f>
        <v>42971</v>
      </c>
      <c r="AH556" s="49">
        <f>IFERROR(_xll.qlIndexFixing(Eur3M_QL,AG556,TRUE,Recalc),NA())</f>
        <v>2.3652243273854781E-3</v>
      </c>
    </row>
    <row r="557" spans="31:34" x14ac:dyDescent="0.2">
      <c r="AE557" s="11" t="str">
        <f t="shared" si="11"/>
        <v>1D</v>
      </c>
      <c r="AF557" s="48">
        <f>_xll.qlCalendarAdvance(Calendar,AF556,AE557,"f",FALSE)</f>
        <v>42970</v>
      </c>
      <c r="AG557" s="48">
        <f>_xll.qlCalendarAdvance(Calendar,AF557,Ndays&amp;"D",,,_xll.ohTrigger(Trigger,Recalc))</f>
        <v>42972</v>
      </c>
      <c r="AH557" s="49">
        <f>IFERROR(_xll.qlIndexFixing(Eur3M_QL,AG557,TRUE,Recalc),NA())</f>
        <v>2.3721806854976289E-3</v>
      </c>
    </row>
    <row r="558" spans="31:34" x14ac:dyDescent="0.2">
      <c r="AE558" s="11" t="str">
        <f t="shared" si="11"/>
        <v>1D</v>
      </c>
      <c r="AF558" s="48">
        <f>_xll.qlCalendarAdvance(Calendar,AF557,AE558,"f",FALSE)</f>
        <v>42971</v>
      </c>
      <c r="AG558" s="48">
        <f>_xll.qlCalendarAdvance(Calendar,AF558,Ndays&amp;"D",,,_xll.ohTrigger(Trigger,Recalc))</f>
        <v>42975</v>
      </c>
      <c r="AH558" s="49">
        <f>IFERROR(_xll.qlIndexFixing(Eur3M_QL,AG558,TRUE,Recalc),NA())</f>
        <v>2.379150996189741E-3</v>
      </c>
    </row>
    <row r="559" spans="31:34" x14ac:dyDescent="0.2">
      <c r="AE559" s="11" t="str">
        <f t="shared" si="11"/>
        <v>1D</v>
      </c>
      <c r="AF559" s="48">
        <f>_xll.qlCalendarAdvance(Calendar,AF558,AE559,"f",FALSE)</f>
        <v>42972</v>
      </c>
      <c r="AG559" s="48">
        <f>_xll.qlCalendarAdvance(Calendar,AF559,Ndays&amp;"D",,,_xll.ohTrigger(Trigger,Recalc))</f>
        <v>42976</v>
      </c>
      <c r="AH559" s="49">
        <f>IFERROR(_xll.qlIndexFixing(Eur3M_QL,AG559,TRUE,Recalc),NA())</f>
        <v>2.3825273216153274E-3</v>
      </c>
    </row>
    <row r="560" spans="31:34" x14ac:dyDescent="0.2">
      <c r="AE560" s="11" t="str">
        <f t="shared" si="11"/>
        <v>1D</v>
      </c>
      <c r="AF560" s="48">
        <f>_xll.qlCalendarAdvance(Calendar,AF559,AE560,"f",FALSE)</f>
        <v>42975</v>
      </c>
      <c r="AG560" s="48">
        <f>_xll.qlCalendarAdvance(Calendar,AF560,Ndays&amp;"D",,,_xll.ohTrigger(Trigger,Recalc))</f>
        <v>42977</v>
      </c>
      <c r="AH560" s="49">
        <f>IFERROR(_xll.qlIndexFixing(Eur3M_QL,AG560,TRUE,Recalc),NA())</f>
        <v>2.3895185237652718E-3</v>
      </c>
    </row>
    <row r="561" spans="31:34" x14ac:dyDescent="0.2">
      <c r="AE561" s="11" t="str">
        <f t="shared" si="11"/>
        <v>1D</v>
      </c>
      <c r="AF561" s="48">
        <f>_xll.qlCalendarAdvance(Calendar,AF560,AE561,"f",FALSE)</f>
        <v>42976</v>
      </c>
      <c r="AG561" s="48">
        <f>_xll.qlCalendarAdvance(Calendar,AF561,Ndays&amp;"D",,,_xll.ohTrigger(Trigger,Recalc))</f>
        <v>42978</v>
      </c>
      <c r="AH561" s="49">
        <f>IFERROR(_xll.qlIndexFixing(Eur3M_QL,AG561,TRUE,Recalc),NA())</f>
        <v>2.4105758157544834E-3</v>
      </c>
    </row>
    <row r="562" spans="31:34" x14ac:dyDescent="0.2">
      <c r="AE562" s="11" t="str">
        <f t="shared" si="11"/>
        <v>1D</v>
      </c>
      <c r="AF562" s="48">
        <f>_xll.qlCalendarAdvance(Calendar,AF561,AE562,"f",FALSE)</f>
        <v>42977</v>
      </c>
      <c r="AG562" s="48">
        <f>_xll.qlCalendarAdvance(Calendar,AF562,Ndays&amp;"D",,,_xll.ohTrigger(Trigger,Recalc))</f>
        <v>42979</v>
      </c>
      <c r="AH562" s="49">
        <f>IFERROR(_xll.qlIndexFixing(Eur3M_QL,AG562,TRUE,Recalc),NA())</f>
        <v>2.4176228036347489E-3</v>
      </c>
    </row>
    <row r="563" spans="31:34" x14ac:dyDescent="0.2">
      <c r="AE563" s="11" t="str">
        <f t="shared" si="11"/>
        <v>1D</v>
      </c>
      <c r="AF563" s="48">
        <f>_xll.qlCalendarAdvance(Calendar,AF562,AE563,"f",FALSE)</f>
        <v>42978</v>
      </c>
      <c r="AG563" s="48">
        <f>_xll.qlCalendarAdvance(Calendar,AF563,Ndays&amp;"D",,,_xll.ohTrigger(Trigger,Recalc))</f>
        <v>42982</v>
      </c>
      <c r="AH563" s="49">
        <f>IFERROR(_xll.qlIndexFixing(Eur3M_QL,AG563,TRUE,Recalc),NA())</f>
        <v>2.424683734476964E-3</v>
      </c>
    </row>
    <row r="564" spans="31:34" x14ac:dyDescent="0.2">
      <c r="AE564" s="11" t="str">
        <f t="shared" si="11"/>
        <v>1D</v>
      </c>
      <c r="AF564" s="48">
        <f>_xll.qlCalendarAdvance(Calendar,AF563,AE564,"f",FALSE)</f>
        <v>42979</v>
      </c>
      <c r="AG564" s="48">
        <f>_xll.qlCalendarAdvance(Calendar,AF564,Ndays&amp;"D",,,_xll.ohTrigger(Trigger,Recalc))</f>
        <v>42983</v>
      </c>
      <c r="AH564" s="49">
        <f>IFERROR(_xll.qlIndexFixing(Eur3M_QL,AG564,TRUE,Recalc),NA())</f>
        <v>2.4317586068905933E-3</v>
      </c>
    </row>
    <row r="565" spans="31:34" x14ac:dyDescent="0.2">
      <c r="AE565" s="11" t="str">
        <f t="shared" si="11"/>
        <v>1D</v>
      </c>
      <c r="AF565" s="48">
        <f>_xll.qlCalendarAdvance(Calendar,AF564,AE565,"f",FALSE)</f>
        <v>42982</v>
      </c>
      <c r="AG565" s="48">
        <f>_xll.qlCalendarAdvance(Calendar,AF565,Ndays&amp;"D",,,_xll.ohTrigger(Trigger,Recalc))</f>
        <v>42984</v>
      </c>
      <c r="AH565" s="49">
        <f>IFERROR(_xll.qlIndexFixing(Eur3M_QL,AG565,TRUE,Recalc),NA())</f>
        <v>2.4388474194894927E-3</v>
      </c>
    </row>
    <row r="566" spans="31:34" x14ac:dyDescent="0.2">
      <c r="AE566" s="11" t="str">
        <f t="shared" si="11"/>
        <v>1D</v>
      </c>
      <c r="AF566" s="48">
        <f>_xll.qlCalendarAdvance(Calendar,AF565,AE566,"f",FALSE)</f>
        <v>42983</v>
      </c>
      <c r="AG566" s="48">
        <f>_xll.qlCalendarAdvance(Calendar,AF566,Ndays&amp;"D",,,_xll.ohTrigger(Trigger,Recalc))</f>
        <v>42985</v>
      </c>
      <c r="AH566" s="49">
        <f>IFERROR(_xll.qlIndexFixing(Eur3M_QL,AG566,TRUE,Recalc),NA())</f>
        <v>2.4601974845135303E-3</v>
      </c>
    </row>
    <row r="567" spans="31:34" x14ac:dyDescent="0.2">
      <c r="AE567" s="11" t="str">
        <f t="shared" si="11"/>
        <v>1D</v>
      </c>
      <c r="AF567" s="48">
        <f>_xll.qlCalendarAdvance(Calendar,AF566,AE567,"f",FALSE)</f>
        <v>42984</v>
      </c>
      <c r="AG567" s="48">
        <f>_xll.qlCalendarAdvance(Calendar,AF567,Ndays&amp;"D",,,_xll.ohTrigger(Trigger,Recalc))</f>
        <v>42986</v>
      </c>
      <c r="AH567" s="49">
        <f>IFERROR(_xll.qlIndexFixing(Eur3M_QL,AG567,TRUE,Recalc),NA())</f>
        <v>2.4673420439709874E-3</v>
      </c>
    </row>
    <row r="568" spans="31:34" x14ac:dyDescent="0.2">
      <c r="AE568" s="11" t="str">
        <f t="shared" si="11"/>
        <v>1D</v>
      </c>
      <c r="AF568" s="48">
        <f>_xll.qlCalendarAdvance(Calendar,AF567,AE568,"f",FALSE)</f>
        <v>42985</v>
      </c>
      <c r="AG568" s="48">
        <f>_xll.qlCalendarAdvance(Calendar,AF568,Ndays&amp;"D",,,_xll.ohTrigger(Trigger,Recalc))</f>
        <v>42989</v>
      </c>
      <c r="AH568" s="49">
        <f>IFERROR(_xll.qlIndexFixing(Eur3M_QL,AG568,TRUE,Recalc),NA())</f>
        <v>2.4745005366733318E-3</v>
      </c>
    </row>
    <row r="569" spans="31:34" x14ac:dyDescent="0.2">
      <c r="AE569" s="11" t="str">
        <f t="shared" si="11"/>
        <v>1D</v>
      </c>
      <c r="AF569" s="48">
        <f>_xll.qlCalendarAdvance(Calendar,AF568,AE569,"f",FALSE)</f>
        <v>42986</v>
      </c>
      <c r="AG569" s="48">
        <f>_xll.qlCalendarAdvance(Calendar,AF569,Ndays&amp;"D",,,_xll.ohTrigger(Trigger,Recalc))</f>
        <v>42990</v>
      </c>
      <c r="AH569" s="49">
        <f>IFERROR(_xll.qlIndexFixing(Eur3M_QL,AG569,TRUE,Recalc),NA())</f>
        <v>2.4816729612352987E-3</v>
      </c>
    </row>
    <row r="570" spans="31:34" x14ac:dyDescent="0.2">
      <c r="AE570" s="11" t="str">
        <f t="shared" si="11"/>
        <v>1D</v>
      </c>
      <c r="AF570" s="48">
        <f>_xll.qlCalendarAdvance(Calendar,AF569,AE570,"f",FALSE)</f>
        <v>42989</v>
      </c>
      <c r="AG570" s="48">
        <f>_xll.qlCalendarAdvance(Calendar,AF570,Ndays&amp;"D",,,_xll.ohTrigger(Trigger,Recalc))</f>
        <v>42991</v>
      </c>
      <c r="AH570" s="49">
        <f>IFERROR(_xll.qlIndexFixing(Eur3M_QL,AG570,TRUE,Recalc),NA())</f>
        <v>2.4888593162672294E-3</v>
      </c>
    </row>
    <row r="571" spans="31:34" x14ac:dyDescent="0.2">
      <c r="AE571" s="11" t="str">
        <f t="shared" si="11"/>
        <v>1D</v>
      </c>
      <c r="AF571" s="48">
        <f>_xll.qlCalendarAdvance(Calendar,AF570,AE571,"f",FALSE)</f>
        <v>42990</v>
      </c>
      <c r="AG571" s="48">
        <f>_xll.qlCalendarAdvance(Calendar,AF571,Ndays&amp;"D",,,_xll.ohTrigger(Trigger,Recalc))</f>
        <v>42992</v>
      </c>
      <c r="AH571" s="49">
        <f>IFERROR(_xll.qlIndexFixing(Eur3M_QL,AG571,TRUE,Recalc),NA())</f>
        <v>2.5105019503169766E-3</v>
      </c>
    </row>
    <row r="572" spans="31:34" x14ac:dyDescent="0.2">
      <c r="AE572" s="11" t="str">
        <f t="shared" si="11"/>
        <v>1D</v>
      </c>
      <c r="AF572" s="48">
        <f>_xll.qlCalendarAdvance(Calendar,AF571,AE572,"f",FALSE)</f>
        <v>42991</v>
      </c>
      <c r="AG572" s="48">
        <f>_xll.qlCalendarAdvance(Calendar,AF572,Ndays&amp;"D",,,_xll.ohTrigger(Trigger,Recalc))</f>
        <v>42993</v>
      </c>
      <c r="AH572" s="49">
        <f>IFERROR(_xll.qlIndexFixing(Eur3M_QL,AG572,TRUE,Recalc),NA())</f>
        <v>2.5177440133611769E-3</v>
      </c>
    </row>
    <row r="573" spans="31:34" x14ac:dyDescent="0.2">
      <c r="AE573" s="11" t="str">
        <f t="shared" si="11"/>
        <v>1D</v>
      </c>
      <c r="AF573" s="48">
        <f>_xll.qlCalendarAdvance(Calendar,AF572,AE573,"f",FALSE)</f>
        <v>42992</v>
      </c>
      <c r="AG573" s="48">
        <f>_xll.qlCalendarAdvance(Calendar,AF573,Ndays&amp;"D",,,_xll.ohTrigger(Trigger,Recalc))</f>
        <v>42996</v>
      </c>
      <c r="AH573" s="49">
        <f>IFERROR(_xll.qlIndexFixing(Eur3M_QL,AG573,TRUE,Recalc),NA())</f>
        <v>2.5249999999428646E-3</v>
      </c>
    </row>
    <row r="574" spans="31:34" x14ac:dyDescent="0.2">
      <c r="AE574" s="11" t="str">
        <f t="shared" si="11"/>
        <v>1D</v>
      </c>
      <c r="AF574" s="48">
        <f>_xll.qlCalendarAdvance(Calendar,AF573,AE574,"f",FALSE)</f>
        <v>42993</v>
      </c>
      <c r="AG574" s="48">
        <f>_xll.qlCalendarAdvance(Calendar,AF574,Ndays&amp;"D",,,_xll.ohTrigger(Trigger,Recalc))</f>
        <v>42997</v>
      </c>
      <c r="AH574" s="49">
        <f>IFERROR(_xll.qlIndexFixing(Eur3M_QL,AG574,TRUE,Recalc),NA())</f>
        <v>2.5322698894209689E-3</v>
      </c>
    </row>
    <row r="575" spans="31:34" x14ac:dyDescent="0.2">
      <c r="AE575" s="11" t="str">
        <f t="shared" si="11"/>
        <v>1D</v>
      </c>
      <c r="AF575" s="48">
        <f>_xll.qlCalendarAdvance(Calendar,AF574,AE575,"f",FALSE)</f>
        <v>42996</v>
      </c>
      <c r="AG575" s="48">
        <f>_xll.qlCalendarAdvance(Calendar,AF575,Ndays&amp;"D",,,_xll.ohTrigger(Trigger,Recalc))</f>
        <v>42998</v>
      </c>
      <c r="AH575" s="49">
        <f>IFERROR(_xll.qlIndexFixing(Eur3M_QL,AG575,TRUE,Recalc),NA())</f>
        <v>2.5395535843850585E-3</v>
      </c>
    </row>
    <row r="576" spans="31:34" x14ac:dyDescent="0.2">
      <c r="AE576" s="11" t="str">
        <f t="shared" si="11"/>
        <v>1D</v>
      </c>
      <c r="AF576" s="48">
        <f>_xll.qlCalendarAdvance(Calendar,AF575,AE576,"f",FALSE)</f>
        <v>42997</v>
      </c>
      <c r="AG576" s="48">
        <f>_xll.qlCalendarAdvance(Calendar,AF576,Ndays&amp;"D",,,_xll.ohTrigger(Trigger,Recalc))</f>
        <v>42999</v>
      </c>
      <c r="AH576" s="49">
        <f>IFERROR(_xll.qlIndexFixing(Eur3M_QL,AG576,TRUE,Recalc),NA())</f>
        <v>2.5690533823932802E-3</v>
      </c>
    </row>
    <row r="577" spans="31:34" x14ac:dyDescent="0.2">
      <c r="AE577" s="11" t="str">
        <f t="shared" si="11"/>
        <v>1D</v>
      </c>
      <c r="AF577" s="48">
        <f>_xll.qlCalendarAdvance(Calendar,AF576,AE577,"f",FALSE)</f>
        <v>42998</v>
      </c>
      <c r="AG577" s="48">
        <f>_xll.qlCalendarAdvance(Calendar,AF577,Ndays&amp;"D",,,_xll.ohTrigger(Trigger,Recalc))</f>
        <v>43000</v>
      </c>
      <c r="AH577" s="49">
        <f>IFERROR(_xll.qlIndexFixing(Eur3M_QL,AG577,TRUE,Recalc),NA())</f>
        <v>2.5726119464875986E-3</v>
      </c>
    </row>
    <row r="578" spans="31:34" x14ac:dyDescent="0.2">
      <c r="AE578" s="11" t="str">
        <f t="shared" si="11"/>
        <v>1D</v>
      </c>
      <c r="AF578" s="48">
        <f>_xll.qlCalendarAdvance(Calendar,AF577,AE578,"f",FALSE)</f>
        <v>42999</v>
      </c>
      <c r="AG578" s="48">
        <f>_xll.qlCalendarAdvance(Calendar,AF578,Ndays&amp;"D",,,_xll.ohTrigger(Trigger,Recalc))</f>
        <v>43003</v>
      </c>
      <c r="AH578" s="49">
        <f>IFERROR(_xll.qlIndexFixing(Eur3M_QL,AG578,TRUE,Recalc),NA())</f>
        <v>2.5761750972059841E-3</v>
      </c>
    </row>
    <row r="579" spans="31:34" x14ac:dyDescent="0.2">
      <c r="AE579" s="11" t="str">
        <f t="shared" si="11"/>
        <v>1D</v>
      </c>
      <c r="AF579" s="48">
        <f>_xll.qlCalendarAdvance(Calendar,AF578,AE579,"f",FALSE)</f>
        <v>43000</v>
      </c>
      <c r="AG579" s="48">
        <f>_xll.qlCalendarAdvance(Calendar,AF579,Ndays&amp;"D",,,_xll.ohTrigger(Trigger,Recalc))</f>
        <v>43004</v>
      </c>
      <c r="AH579" s="49">
        <f>IFERROR(_xll.qlIndexFixing(Eur3M_QL,AG579,TRUE,Recalc),NA())</f>
        <v>2.5835391992348167E-3</v>
      </c>
    </row>
    <row r="580" spans="31:34" x14ac:dyDescent="0.2">
      <c r="AE580" s="11" t="str">
        <f t="shared" si="11"/>
        <v>1D</v>
      </c>
      <c r="AF580" s="48">
        <f>_xll.qlCalendarAdvance(Calendar,AF579,AE580,"f",FALSE)</f>
        <v>43003</v>
      </c>
      <c r="AG580" s="48">
        <f>_xll.qlCalendarAdvance(Calendar,AF580,Ndays&amp;"D",,,_xll.ohTrigger(Trigger,Recalc))</f>
        <v>43005</v>
      </c>
      <c r="AH580" s="49">
        <f>IFERROR(_xll.qlIndexFixing(Eur3M_QL,AG580,TRUE,Recalc),NA())</f>
        <v>2.5909162983703362E-3</v>
      </c>
    </row>
    <row r="581" spans="31:34" x14ac:dyDescent="0.2">
      <c r="AE581" s="11" t="str">
        <f t="shared" si="11"/>
        <v>1D</v>
      </c>
      <c r="AF581" s="48">
        <f>_xll.qlCalendarAdvance(Calendar,AF580,AE581,"f",FALSE)</f>
        <v>43004</v>
      </c>
      <c r="AG581" s="48">
        <f>_xll.qlCalendarAdvance(Calendar,AF581,Ndays&amp;"D",,,_xll.ohTrigger(Trigger,Recalc))</f>
        <v>43006</v>
      </c>
      <c r="AH581" s="49">
        <f>IFERROR(_xll.qlIndexFixing(Eur3M_QL,AG581,TRUE,Recalc),NA())</f>
        <v>2.6169481505939028E-3</v>
      </c>
    </row>
    <row r="582" spans="31:34" x14ac:dyDescent="0.2">
      <c r="AE582" s="11" t="str">
        <f t="shared" ref="AE582:AE645" si="12">AE581</f>
        <v>1D</v>
      </c>
      <c r="AF582" s="48">
        <f>_xll.qlCalendarAdvance(Calendar,AF581,AE582,"f",FALSE)</f>
        <v>43005</v>
      </c>
      <c r="AG582" s="48">
        <f>_xll.qlCalendarAdvance(Calendar,AF582,Ndays&amp;"D",,,_xll.ohTrigger(Trigger,Recalc))</f>
        <v>43007</v>
      </c>
      <c r="AH582" s="49">
        <f>IFERROR(_xll.qlIndexFixing(Eur3M_QL,AG582,TRUE,Recalc),NA())</f>
        <v>2.6243817114086246E-3</v>
      </c>
    </row>
    <row r="583" spans="31:34" x14ac:dyDescent="0.2">
      <c r="AE583" s="11" t="str">
        <f t="shared" si="12"/>
        <v>1D</v>
      </c>
      <c r="AF583" s="48">
        <f>_xll.qlCalendarAdvance(Calendar,AF582,AE583,"f",FALSE)</f>
        <v>43006</v>
      </c>
      <c r="AG583" s="48">
        <f>_xll.qlCalendarAdvance(Calendar,AF583,Ndays&amp;"D",,,_xll.ohTrigger(Trigger,Recalc))</f>
        <v>43010</v>
      </c>
      <c r="AH583" s="49">
        <f>IFERROR(_xll.qlIndexFixing(Eur3M_QL,AG583,TRUE,Recalc),NA())</f>
        <v>2.6318275944005381E-3</v>
      </c>
    </row>
    <row r="584" spans="31:34" x14ac:dyDescent="0.2">
      <c r="AE584" s="11" t="str">
        <f t="shared" si="12"/>
        <v>1D</v>
      </c>
      <c r="AF584" s="48">
        <f>_xll.qlCalendarAdvance(Calendar,AF583,AE584,"f",FALSE)</f>
        <v>43007</v>
      </c>
      <c r="AG584" s="48">
        <f>_xll.qlCalendarAdvance(Calendar,AF584,Ndays&amp;"D",,,_xll.ohTrigger(Trigger,Recalc))</f>
        <v>43011</v>
      </c>
      <c r="AH584" s="49">
        <f>IFERROR(_xll.qlIndexFixing(Eur3M_QL,AG584,TRUE,Recalc),NA())</f>
        <v>2.6392856853696897E-3</v>
      </c>
    </row>
    <row r="585" spans="31:34" x14ac:dyDescent="0.2">
      <c r="AE585" s="11" t="str">
        <f t="shared" si="12"/>
        <v>1D</v>
      </c>
      <c r="AF585" s="48">
        <f>_xll.qlCalendarAdvance(Calendar,AF584,AE585,"f",FALSE)</f>
        <v>43010</v>
      </c>
      <c r="AG585" s="48">
        <f>_xll.qlCalendarAdvance(Calendar,AF585,Ndays&amp;"D",,,_xll.ohTrigger(Trigger,Recalc))</f>
        <v>43012</v>
      </c>
      <c r="AH585" s="49">
        <f>IFERROR(_xll.qlIndexFixing(Eur3M_QL,AG585,TRUE,Recalc),NA())</f>
        <v>2.6544563952672008E-3</v>
      </c>
    </row>
    <row r="586" spans="31:34" x14ac:dyDescent="0.2">
      <c r="AE586" s="11" t="str">
        <f t="shared" si="12"/>
        <v>1D</v>
      </c>
      <c r="AF586" s="48">
        <f>_xll.qlCalendarAdvance(Calendar,AF585,AE586,"f",FALSE)</f>
        <v>43011</v>
      </c>
      <c r="AG586" s="48">
        <f>_xll.qlCalendarAdvance(Calendar,AF586,Ndays&amp;"D",,,_xll.ohTrigger(Trigger,Recalc))</f>
        <v>43013</v>
      </c>
      <c r="AH586" s="49">
        <f>IFERROR(_xll.qlIndexFixing(Eur3M_QL,AG586,TRUE,Recalc),NA())</f>
        <v>2.6692378449952679E-3</v>
      </c>
    </row>
    <row r="587" spans="31:34" x14ac:dyDescent="0.2">
      <c r="AE587" s="11" t="str">
        <f t="shared" si="12"/>
        <v>1D</v>
      </c>
      <c r="AF587" s="48">
        <f>_xll.qlCalendarAdvance(Calendar,AF586,AE587,"f",FALSE)</f>
        <v>43012</v>
      </c>
      <c r="AG587" s="48">
        <f>_xll.qlCalendarAdvance(Calendar,AF587,Ndays&amp;"D",,,_xll.ohTrigger(Trigger,Recalc))</f>
        <v>43014</v>
      </c>
      <c r="AH587" s="49">
        <f>IFERROR(_xll.qlIndexFixing(Eur3M_QL,AG587,TRUE,Recalc),NA())</f>
        <v>2.6767552628278409E-3</v>
      </c>
    </row>
    <row r="588" spans="31:34" x14ac:dyDescent="0.2">
      <c r="AE588" s="11" t="str">
        <f t="shared" si="12"/>
        <v>1D</v>
      </c>
      <c r="AF588" s="48">
        <f>_xll.qlCalendarAdvance(Calendar,AF587,AE588,"f",FALSE)</f>
        <v>43013</v>
      </c>
      <c r="AG588" s="48">
        <f>_xll.qlCalendarAdvance(Calendar,AF588,Ndays&amp;"D",,,_xll.ohTrigger(Trigger,Recalc))</f>
        <v>43017</v>
      </c>
      <c r="AH588" s="49">
        <f>IFERROR(_xll.qlIndexFixing(Eur3M_QL,AG588,TRUE,Recalc),NA())</f>
        <v>2.6842842034248962E-3</v>
      </c>
    </row>
    <row r="589" spans="31:34" x14ac:dyDescent="0.2">
      <c r="AE589" s="11" t="str">
        <f t="shared" si="12"/>
        <v>1D</v>
      </c>
      <c r="AF589" s="48">
        <f>_xll.qlCalendarAdvance(Calendar,AF588,AE589,"f",FALSE)</f>
        <v>43014</v>
      </c>
      <c r="AG589" s="48">
        <f>_xll.qlCalendarAdvance(Calendar,AF589,Ndays&amp;"D",,,_xll.ohTrigger(Trigger,Recalc))</f>
        <v>43018</v>
      </c>
      <c r="AH589" s="49">
        <f>IFERROR(_xll.qlIndexFixing(Eur3M_QL,AG589,TRUE,Recalc),NA())</f>
        <v>2.6918245525812657E-3</v>
      </c>
    </row>
    <row r="590" spans="31:34" x14ac:dyDescent="0.2">
      <c r="AE590" s="11" t="str">
        <f t="shared" si="12"/>
        <v>1D</v>
      </c>
      <c r="AF590" s="48">
        <f>_xll.qlCalendarAdvance(Calendar,AF589,AE590,"f",FALSE)</f>
        <v>43017</v>
      </c>
      <c r="AG590" s="48">
        <f>_xll.qlCalendarAdvance(Calendar,AF590,Ndays&amp;"D",,,_xll.ohTrigger(Trigger,Recalc))</f>
        <v>43019</v>
      </c>
      <c r="AH590" s="49">
        <f>IFERROR(_xll.qlIndexFixing(Eur3M_QL,AG590,TRUE,Recalc),NA())</f>
        <v>2.707144912561001E-3</v>
      </c>
    </row>
    <row r="591" spans="31:34" x14ac:dyDescent="0.2">
      <c r="AE591" s="11" t="str">
        <f t="shared" si="12"/>
        <v>1D</v>
      </c>
      <c r="AF591" s="48">
        <f>_xll.qlCalendarAdvance(Calendar,AF590,AE591,"f",FALSE)</f>
        <v>43018</v>
      </c>
      <c r="AG591" s="48">
        <f>_xll.qlCalendarAdvance(Calendar,AF591,Ndays&amp;"D",,,_xll.ohTrigger(Trigger,Recalc))</f>
        <v>43020</v>
      </c>
      <c r="AH591" s="49">
        <f>IFERROR(_xll.qlIndexFixing(Eur3M_QL,AG591,TRUE,Recalc),NA())</f>
        <v>2.7220977506652701E-3</v>
      </c>
    </row>
    <row r="592" spans="31:34" x14ac:dyDescent="0.2">
      <c r="AE592" s="11" t="str">
        <f t="shared" si="12"/>
        <v>1D</v>
      </c>
      <c r="AF592" s="48">
        <f>_xll.qlCalendarAdvance(Calendar,AF591,AE592,"f",FALSE)</f>
        <v>43019</v>
      </c>
      <c r="AG592" s="48">
        <f>_xll.qlCalendarAdvance(Calendar,AF592,Ndays&amp;"D",,,_xll.ohTrigger(Trigger,Recalc))</f>
        <v>43021</v>
      </c>
      <c r="AH592" s="49">
        <f>IFERROR(_xll.qlIndexFixing(Eur3M_QL,AG592,TRUE,Recalc),NA())</f>
        <v>2.7296934295137718E-3</v>
      </c>
    </row>
    <row r="593" spans="31:34" x14ac:dyDescent="0.2">
      <c r="AE593" s="11" t="str">
        <f t="shared" si="12"/>
        <v>1D</v>
      </c>
      <c r="AF593" s="48">
        <f>_xll.qlCalendarAdvance(Calendar,AF592,AE593,"f",FALSE)</f>
        <v>43020</v>
      </c>
      <c r="AG593" s="48">
        <f>_xll.qlCalendarAdvance(Calendar,AF593,Ndays&amp;"D",,,_xll.ohTrigger(Trigger,Recalc))</f>
        <v>43024</v>
      </c>
      <c r="AH593" s="49">
        <f>IFERROR(_xll.qlIndexFixing(Eur3M_QL,AG593,TRUE,Recalc),NA())</f>
        <v>2.7372998316749463E-3</v>
      </c>
    </row>
    <row r="594" spans="31:34" x14ac:dyDescent="0.2">
      <c r="AE594" s="11" t="str">
        <f t="shared" si="12"/>
        <v>1D</v>
      </c>
      <c r="AF594" s="48">
        <f>_xll.qlCalendarAdvance(Calendar,AF593,AE594,"f",FALSE)</f>
        <v>43021</v>
      </c>
      <c r="AG594" s="48">
        <f>_xll.qlCalendarAdvance(Calendar,AF594,Ndays&amp;"D",,,_xll.ohTrigger(Trigger,Recalc))</f>
        <v>43025</v>
      </c>
      <c r="AH594" s="49">
        <f>IFERROR(_xll.qlIndexFixing(Eur3M_QL,AG594,TRUE,Recalc),NA())</f>
        <v>2.7449168429392822E-3</v>
      </c>
    </row>
    <row r="595" spans="31:34" x14ac:dyDescent="0.2">
      <c r="AE595" s="11" t="str">
        <f t="shared" si="12"/>
        <v>1D</v>
      </c>
      <c r="AF595" s="48">
        <f>_xll.qlCalendarAdvance(Calendar,AF594,AE595,"f",FALSE)</f>
        <v>43024</v>
      </c>
      <c r="AG595" s="48">
        <f>_xll.qlCalendarAdvance(Calendar,AF595,Ndays&amp;"D",,,_xll.ohTrigger(Trigger,Recalc))</f>
        <v>43026</v>
      </c>
      <c r="AH595" s="49">
        <f>IFERROR(_xll.qlIndexFixing(Eur3M_QL,AG595,TRUE,Recalc),NA())</f>
        <v>2.7603731822218583E-3</v>
      </c>
    </row>
    <row r="596" spans="31:34" x14ac:dyDescent="0.2">
      <c r="AE596" s="11" t="str">
        <f t="shared" si="12"/>
        <v>1D</v>
      </c>
      <c r="AF596" s="48">
        <f>_xll.qlCalendarAdvance(Calendar,AF595,AE596,"f",FALSE)</f>
        <v>43025</v>
      </c>
      <c r="AG596" s="48">
        <f>_xll.qlCalendarAdvance(Calendar,AF596,Ndays&amp;"D",,,_xll.ohTrigger(Trigger,Recalc))</f>
        <v>43027</v>
      </c>
      <c r="AH596" s="49">
        <f>IFERROR(_xll.qlIndexFixing(Eur3M_QL,AG596,TRUE,Recalc),NA())</f>
        <v>2.775488694779794E-3</v>
      </c>
    </row>
    <row r="597" spans="31:34" x14ac:dyDescent="0.2">
      <c r="AE597" s="11" t="str">
        <f t="shared" si="12"/>
        <v>1D</v>
      </c>
      <c r="AF597" s="48">
        <f>_xll.qlCalendarAdvance(Calendar,AF596,AE597,"f",FALSE)</f>
        <v>43026</v>
      </c>
      <c r="AG597" s="48">
        <f>_xll.qlCalendarAdvance(Calendar,AF597,Ndays&amp;"D",,,_xll.ohTrigger(Trigger,Recalc))</f>
        <v>43028</v>
      </c>
      <c r="AH597" s="49">
        <f>IFERROR(_xll.qlIndexFixing(Eur3M_QL,AG597,TRUE,Recalc),NA())</f>
        <v>2.7831570383694769E-3</v>
      </c>
    </row>
    <row r="598" spans="31:34" x14ac:dyDescent="0.2">
      <c r="AE598" s="11" t="str">
        <f t="shared" si="12"/>
        <v>1D</v>
      </c>
      <c r="AF598" s="48">
        <f>_xll.qlCalendarAdvance(Calendar,AF597,AE598,"f",FALSE)</f>
        <v>43027</v>
      </c>
      <c r="AG598" s="48">
        <f>_xll.qlCalendarAdvance(Calendar,AF598,Ndays&amp;"D",,,_xll.ohTrigger(Trigger,Recalc))</f>
        <v>43031</v>
      </c>
      <c r="AH598" s="49">
        <f>IFERROR(_xll.qlIndexFixing(Eur3M_QL,AG598,TRUE,Recalc),NA())</f>
        <v>2.7908353057835302E-3</v>
      </c>
    </row>
    <row r="599" spans="31:34" x14ac:dyDescent="0.2">
      <c r="AE599" s="11" t="str">
        <f t="shared" si="12"/>
        <v>1D</v>
      </c>
      <c r="AF599" s="48">
        <f>_xll.qlCalendarAdvance(Calendar,AF598,AE599,"f",FALSE)</f>
        <v>43028</v>
      </c>
      <c r="AG599" s="48">
        <f>_xll.qlCalendarAdvance(Calendar,AF599,Ndays&amp;"D",,,_xll.ohTrigger(Trigger,Recalc))</f>
        <v>43032</v>
      </c>
      <c r="AH599" s="49">
        <f>IFERROR(_xll.qlIndexFixing(Eur3M_QL,AG599,TRUE,Recalc),NA())</f>
        <v>2.7985233828037546E-3</v>
      </c>
    </row>
    <row r="600" spans="31:34" x14ac:dyDescent="0.2">
      <c r="AE600" s="11" t="str">
        <f t="shared" si="12"/>
        <v>1D</v>
      </c>
      <c r="AF600" s="48">
        <f>_xll.qlCalendarAdvance(Calendar,AF599,AE600,"f",FALSE)</f>
        <v>43031</v>
      </c>
      <c r="AG600" s="48">
        <f>_xll.qlCalendarAdvance(Calendar,AF600,Ndays&amp;"D",,,_xll.ohTrigger(Trigger,Recalc))</f>
        <v>43033</v>
      </c>
      <c r="AH600" s="49">
        <f>IFERROR(_xll.qlIndexFixing(Eur3M_QL,AG600,TRUE,Recalc),NA())</f>
        <v>2.8141028637981079E-3</v>
      </c>
    </row>
    <row r="601" spans="31:34" x14ac:dyDescent="0.2">
      <c r="AE601" s="11" t="str">
        <f t="shared" si="12"/>
        <v>1D</v>
      </c>
      <c r="AF601" s="48">
        <f>_xll.qlCalendarAdvance(Calendar,AF600,AE601,"f",FALSE)</f>
        <v>43032</v>
      </c>
      <c r="AG601" s="48">
        <f>_xll.qlCalendarAdvance(Calendar,AF601,Ndays&amp;"D",,,_xll.ohTrigger(Trigger,Recalc))</f>
        <v>43034</v>
      </c>
      <c r="AH601" s="49">
        <f>IFERROR(_xll.qlIndexFixing(Eur3M_QL,AG601,TRUE,Recalc),NA())</f>
        <v>2.8293715025997359E-3</v>
      </c>
    </row>
    <row r="602" spans="31:34" x14ac:dyDescent="0.2">
      <c r="AE602" s="11" t="str">
        <f t="shared" si="12"/>
        <v>1D</v>
      </c>
      <c r="AF602" s="48">
        <f>_xll.qlCalendarAdvance(Calendar,AF601,AE602,"f",FALSE)</f>
        <v>43033</v>
      </c>
      <c r="AG602" s="48">
        <f>_xll.qlCalendarAdvance(Calendar,AF602,Ndays&amp;"D",,,_xll.ohTrigger(Trigger,Recalc))</f>
        <v>43035</v>
      </c>
      <c r="AH602" s="49">
        <f>IFERROR(_xll.qlIndexFixing(Eur3M_QL,AG602,TRUE,Recalc),NA())</f>
        <v>2.8371069143830257E-3</v>
      </c>
    </row>
    <row r="603" spans="31:34" x14ac:dyDescent="0.2">
      <c r="AE603" s="11" t="str">
        <f t="shared" si="12"/>
        <v>1D</v>
      </c>
      <c r="AF603" s="48">
        <f>_xll.qlCalendarAdvance(Calendar,AF602,AE603,"f",FALSE)</f>
        <v>43034</v>
      </c>
      <c r="AG603" s="48">
        <f>_xll.qlCalendarAdvance(Calendar,AF603,Ndays&amp;"D",,,_xll.ohTrigger(Trigger,Recalc))</f>
        <v>43038</v>
      </c>
      <c r="AH603" s="49">
        <f>IFERROR(_xll.qlIndexFixing(Eur3M_QL,AG603,TRUE,Recalc),NA())</f>
        <v>2.8448514504589417E-3</v>
      </c>
    </row>
    <row r="604" spans="31:34" x14ac:dyDescent="0.2">
      <c r="AE604" s="11" t="str">
        <f t="shared" si="12"/>
        <v>1D</v>
      </c>
      <c r="AF604" s="48">
        <f>_xll.qlCalendarAdvance(Calendar,AF603,AE604,"f",FALSE)</f>
        <v>43035</v>
      </c>
      <c r="AG604" s="48">
        <f>_xll.qlCalendarAdvance(Calendar,AF604,Ndays&amp;"D",,,_xll.ohTrigger(Trigger,Recalc))</f>
        <v>43039</v>
      </c>
      <c r="AH604" s="49">
        <f>IFERROR(_xll.qlIndexFixing(Eur3M_QL,AG604,TRUE,Recalc),NA())</f>
        <v>2.8526049966049391E-3</v>
      </c>
    </row>
    <row r="605" spans="31:34" x14ac:dyDescent="0.2">
      <c r="AE605" s="11" t="str">
        <f t="shared" si="12"/>
        <v>1D</v>
      </c>
      <c r="AF605" s="48">
        <f>_xll.qlCalendarAdvance(Calendar,AF604,AE605,"f",FALSE)</f>
        <v>43038</v>
      </c>
      <c r="AG605" s="48">
        <f>_xll.qlCalendarAdvance(Calendar,AF605,Ndays&amp;"D",,,_xll.ohTrigger(Trigger,Recalc))</f>
        <v>43040</v>
      </c>
      <c r="AH605" s="49">
        <f>IFERROR(_xll.qlIndexFixing(Eur3M_QL,AG605,TRUE,Recalc),NA())</f>
        <v>2.8682956148924068E-3</v>
      </c>
    </row>
    <row r="606" spans="31:34" x14ac:dyDescent="0.2">
      <c r="AE606" s="11" t="str">
        <f t="shared" si="12"/>
        <v>1D</v>
      </c>
      <c r="AF606" s="48">
        <f>_xll.qlCalendarAdvance(Calendar,AF605,AE606,"f",FALSE)</f>
        <v>43039</v>
      </c>
      <c r="AG606" s="48">
        <f>_xll.qlCalendarAdvance(Calendar,AF606,Ndays&amp;"D",,,_xll.ohTrigger(Trigger,Recalc))</f>
        <v>43041</v>
      </c>
      <c r="AH606" s="49">
        <f>IFERROR(_xll.qlIndexFixing(Eur3M_QL,AG606,TRUE,Recalc),NA())</f>
        <v>2.8837069974284256E-3</v>
      </c>
    </row>
    <row r="607" spans="31:34" x14ac:dyDescent="0.2">
      <c r="AE607" s="11" t="str">
        <f t="shared" si="12"/>
        <v>1D</v>
      </c>
      <c r="AF607" s="48">
        <f>_xll.qlCalendarAdvance(Calendar,AF606,AE607,"f",FALSE)</f>
        <v>43040</v>
      </c>
      <c r="AG607" s="48">
        <f>_xll.qlCalendarAdvance(Calendar,AF607,Ndays&amp;"D",,,_xll.ohTrigger(Trigger,Recalc))</f>
        <v>43042</v>
      </c>
      <c r="AH607" s="49">
        <f>IFERROR(_xll.qlIndexFixing(Eur3M_QL,AG607,TRUE,Recalc),NA())</f>
        <v>2.8915038805701538E-3</v>
      </c>
    </row>
    <row r="608" spans="31:34" x14ac:dyDescent="0.2">
      <c r="AE608" s="11" t="str">
        <f t="shared" si="12"/>
        <v>1D</v>
      </c>
      <c r="AF608" s="48">
        <f>_xll.qlCalendarAdvance(Calendar,AF607,AE608,"f",FALSE)</f>
        <v>43041</v>
      </c>
      <c r="AG608" s="48">
        <f>_xll.qlCalendarAdvance(Calendar,AF608,Ndays&amp;"D",,,_xll.ohTrigger(Trigger,Recalc))</f>
        <v>43045</v>
      </c>
      <c r="AH608" s="49">
        <f>IFERROR(_xll.qlIndexFixing(Eur3M_QL,AG608,TRUE,Recalc),NA())</f>
        <v>2.8993090884319259E-3</v>
      </c>
    </row>
    <row r="609" spans="31:34" x14ac:dyDescent="0.2">
      <c r="AE609" s="11" t="str">
        <f t="shared" si="12"/>
        <v>1D</v>
      </c>
      <c r="AF609" s="48">
        <f>_xll.qlCalendarAdvance(Calendar,AF608,AE609,"f",FALSE)</f>
        <v>43042</v>
      </c>
      <c r="AG609" s="48">
        <f>_xll.qlCalendarAdvance(Calendar,AF609,Ndays&amp;"D",,,_xll.ohTrigger(Trigger,Recalc))</f>
        <v>43046</v>
      </c>
      <c r="AH609" s="49">
        <f>IFERROR(_xll.qlIndexFixing(Eur3M_QL,AG609,TRUE,Recalc),NA())</f>
        <v>2.9071225067877219E-3</v>
      </c>
    </row>
    <row r="610" spans="31:34" x14ac:dyDescent="0.2">
      <c r="AE610" s="11" t="str">
        <f t="shared" si="12"/>
        <v>1D</v>
      </c>
      <c r="AF610" s="48">
        <f>_xll.qlCalendarAdvance(Calendar,AF609,AE610,"f",FALSE)</f>
        <v>43045</v>
      </c>
      <c r="AG610" s="48">
        <f>_xll.qlCalendarAdvance(Calendar,AF610,Ndays&amp;"D",,,_xll.ohTrigger(Trigger,Recalc))</f>
        <v>43047</v>
      </c>
      <c r="AH610" s="49">
        <f>IFERROR(_xll.qlIndexFixing(Eur3M_QL,AG610,TRUE,Recalc),NA())</f>
        <v>2.922913091114965E-3</v>
      </c>
    </row>
    <row r="611" spans="31:34" x14ac:dyDescent="0.2">
      <c r="AE611" s="11" t="str">
        <f t="shared" si="12"/>
        <v>1D</v>
      </c>
      <c r="AF611" s="48">
        <f>_xll.qlCalendarAdvance(Calendar,AF610,AE611,"f",FALSE)</f>
        <v>43046</v>
      </c>
      <c r="AG611" s="48">
        <f>_xll.qlCalendarAdvance(Calendar,AF611,Ndays&amp;"D",,,_xll.ohTrigger(Trigger,Recalc))</f>
        <v>43048</v>
      </c>
      <c r="AH611" s="49">
        <f>IFERROR(_xll.qlIndexFixing(Eur3M_QL,AG611,TRUE,Recalc),NA())</f>
        <v>2.9384560005577594E-3</v>
      </c>
    </row>
    <row r="612" spans="31:34" x14ac:dyDescent="0.2">
      <c r="AE612" s="11" t="str">
        <f t="shared" si="12"/>
        <v>1D</v>
      </c>
      <c r="AF612" s="48">
        <f>_xll.qlCalendarAdvance(Calendar,AF611,AE612,"f",FALSE)</f>
        <v>43047</v>
      </c>
      <c r="AG612" s="48">
        <f>_xll.qlCalendarAdvance(Calendar,AF612,Ndays&amp;"D",,,_xll.ohTrigger(Trigger,Recalc))</f>
        <v>43049</v>
      </c>
      <c r="AH612" s="49">
        <f>IFERROR(_xll.qlIndexFixing(Eur3M_QL,AG612,TRUE,Recalc),NA())</f>
        <v>2.9463087579325539E-3</v>
      </c>
    </row>
    <row r="613" spans="31:34" x14ac:dyDescent="0.2">
      <c r="AE613" s="11" t="str">
        <f t="shared" si="12"/>
        <v>1D</v>
      </c>
      <c r="AF613" s="48">
        <f>_xll.qlCalendarAdvance(Calendar,AF612,AE613,"f",FALSE)</f>
        <v>43048</v>
      </c>
      <c r="AG613" s="48">
        <f>_xll.qlCalendarAdvance(Calendar,AF613,Ndays&amp;"D",,,_xll.ohTrigger(Trigger,Recalc))</f>
        <v>43052</v>
      </c>
      <c r="AH613" s="49">
        <f>IFERROR(_xll.qlIndexFixing(Eur3M_QL,AG613,TRUE,Recalc),NA())</f>
        <v>2.9541690404148425E-3</v>
      </c>
    </row>
    <row r="614" spans="31:34" x14ac:dyDescent="0.2">
      <c r="AE614" s="11" t="str">
        <f t="shared" si="12"/>
        <v>1D</v>
      </c>
      <c r="AF614" s="48">
        <f>_xll.qlCalendarAdvance(Calendar,AF613,AE614,"f",FALSE)</f>
        <v>43049</v>
      </c>
      <c r="AG614" s="48">
        <f>_xll.qlCalendarAdvance(Calendar,AF614,Ndays&amp;"D",,,_xll.ohTrigger(Trigger,Recalc))</f>
        <v>43053</v>
      </c>
      <c r="AH614" s="49">
        <f>IFERROR(_xll.qlIndexFixing(Eur3M_QL,AG614,TRUE,Recalc),NA())</f>
        <v>2.9620367337716536E-3</v>
      </c>
    </row>
    <row r="615" spans="31:34" x14ac:dyDescent="0.2">
      <c r="AE615" s="11" t="str">
        <f t="shared" si="12"/>
        <v>1D</v>
      </c>
      <c r="AF615" s="48">
        <f>_xll.qlCalendarAdvance(Calendar,AF614,AE615,"f",FALSE)</f>
        <v>43052</v>
      </c>
      <c r="AG615" s="48">
        <f>_xll.qlCalendarAdvance(Calendar,AF615,Ndays&amp;"D",,,_xll.ohTrigger(Trigger,Recalc))</f>
        <v>43054</v>
      </c>
      <c r="AH615" s="49">
        <f>IFERROR(_xll.qlIndexFixing(Eur3M_QL,AG615,TRUE,Recalc),NA())</f>
        <v>2.977916946041023E-3</v>
      </c>
    </row>
    <row r="616" spans="31:34" x14ac:dyDescent="0.2">
      <c r="AE616" s="11" t="str">
        <f t="shared" si="12"/>
        <v>1D</v>
      </c>
      <c r="AF616" s="48">
        <f>_xll.qlCalendarAdvance(Calendar,AF615,AE616,"f",FALSE)</f>
        <v>43053</v>
      </c>
      <c r="AG616" s="48">
        <f>_xll.qlCalendarAdvance(Calendar,AF616,Ndays&amp;"D",,,_xll.ohTrigger(Trigger,Recalc))</f>
        <v>43055</v>
      </c>
      <c r="AH616" s="49">
        <f>IFERROR(_xll.qlIndexFixing(Eur3M_QL,AG616,TRUE,Recalc),NA())</f>
        <v>2.9935793312273621E-3</v>
      </c>
    </row>
    <row r="617" spans="31:34" x14ac:dyDescent="0.2">
      <c r="AE617" s="11" t="str">
        <f t="shared" si="12"/>
        <v>1D</v>
      </c>
      <c r="AF617" s="48">
        <f>_xll.qlCalendarAdvance(Calendar,AF616,AE617,"f",FALSE)</f>
        <v>43054</v>
      </c>
      <c r="AG617" s="48">
        <f>_xll.qlCalendarAdvance(Calendar,AF617,Ndays&amp;"D",,,_xll.ohTrigger(Trigger,Recalc))</f>
        <v>43056</v>
      </c>
      <c r="AH617" s="49">
        <f>IFERROR(_xll.qlIndexFixing(Eur3M_QL,AG617,TRUE,Recalc),NA())</f>
        <v>3.0014823654135664E-3</v>
      </c>
    </row>
    <row r="618" spans="31:34" x14ac:dyDescent="0.2">
      <c r="AE618" s="11" t="str">
        <f t="shared" si="12"/>
        <v>1D</v>
      </c>
      <c r="AF618" s="48">
        <f>_xll.qlCalendarAdvance(Calendar,AF617,AE618,"f",FALSE)</f>
        <v>43055</v>
      </c>
      <c r="AG618" s="48">
        <f>_xll.qlCalendarAdvance(Calendar,AF618,Ndays&amp;"D",,,_xll.ohTrigger(Trigger,Recalc))</f>
        <v>43059</v>
      </c>
      <c r="AH618" s="49">
        <f>IFERROR(_xll.qlIndexFixing(Eur3M_QL,AG618,TRUE,Recalc),NA())</f>
        <v>3.0093921250521401E-3</v>
      </c>
    </row>
    <row r="619" spans="31:34" x14ac:dyDescent="0.2">
      <c r="AE619" s="11" t="str">
        <f t="shared" si="12"/>
        <v>1D</v>
      </c>
      <c r="AF619" s="48">
        <f>_xll.qlCalendarAdvance(Calendar,AF618,AE619,"f",FALSE)</f>
        <v>43056</v>
      </c>
      <c r="AG619" s="48">
        <f>_xll.qlCalendarAdvance(Calendar,AF619,Ndays&amp;"D",,,_xll.ohTrigger(Trigger,Recalc))</f>
        <v>43060</v>
      </c>
      <c r="AH619" s="49">
        <f>IFERROR(_xll.qlIndexFixing(Eur3M_QL,AG619,TRUE,Recalc),NA())</f>
        <v>3.0173084959022917E-3</v>
      </c>
    </row>
    <row r="620" spans="31:34" x14ac:dyDescent="0.2">
      <c r="AE620" s="11" t="str">
        <f t="shared" si="12"/>
        <v>1D</v>
      </c>
      <c r="AF620" s="48">
        <f>_xll.qlCalendarAdvance(Calendar,AF619,AE620,"f",FALSE)</f>
        <v>43059</v>
      </c>
      <c r="AG620" s="48">
        <f>_xll.qlCalendarAdvance(Calendar,AF620,Ndays&amp;"D",,,_xll.ohTrigger(Trigger,Recalc))</f>
        <v>43061</v>
      </c>
      <c r="AH620" s="49">
        <f>IFERROR(_xll.qlIndexFixing(Eur3M_QL,AG620,TRUE,Recalc),NA())</f>
        <v>3.0332688311657842E-3</v>
      </c>
    </row>
    <row r="621" spans="31:34" x14ac:dyDescent="0.2">
      <c r="AE621" s="11" t="str">
        <f t="shared" si="12"/>
        <v>1D</v>
      </c>
      <c r="AF621" s="48">
        <f>_xll.qlCalendarAdvance(Calendar,AF620,AE621,"f",FALSE)</f>
        <v>43060</v>
      </c>
      <c r="AG621" s="48">
        <f>_xll.qlCalendarAdvance(Calendar,AF621,Ndays&amp;"D",,,_xll.ohTrigger(Trigger,Recalc))</f>
        <v>43062</v>
      </c>
      <c r="AH621" s="49">
        <f>IFERROR(_xll.qlIndexFixing(Eur3M_QL,AG621,TRUE,Recalc),NA())</f>
        <v>3.0490378065854877E-3</v>
      </c>
    </row>
    <row r="622" spans="31:34" x14ac:dyDescent="0.2">
      <c r="AE622" s="11" t="str">
        <f t="shared" si="12"/>
        <v>1D</v>
      </c>
      <c r="AF622" s="48">
        <f>_xll.qlCalendarAdvance(Calendar,AF621,AE622,"f",FALSE)</f>
        <v>43061</v>
      </c>
      <c r="AG622" s="48">
        <f>_xll.qlCalendarAdvance(Calendar,AF622,Ndays&amp;"D",,,_xll.ohTrigger(Trigger,Recalc))</f>
        <v>43063</v>
      </c>
      <c r="AH622" s="49">
        <f>IFERROR(_xll.qlIndexFixing(Eur3M_QL,AG622,TRUE,Recalc),NA())</f>
        <v>3.0569855198616853E-3</v>
      </c>
    </row>
    <row r="623" spans="31:34" x14ac:dyDescent="0.2">
      <c r="AE623" s="11" t="str">
        <f t="shared" si="12"/>
        <v>1D</v>
      </c>
      <c r="AF623" s="48">
        <f>_xll.qlCalendarAdvance(Calendar,AF622,AE623,"f",FALSE)</f>
        <v>43062</v>
      </c>
      <c r="AG623" s="48">
        <f>_xll.qlCalendarAdvance(Calendar,AF623,Ndays&amp;"D",,,_xll.ohTrigger(Trigger,Recalc))</f>
        <v>43066</v>
      </c>
      <c r="AH623" s="49">
        <f>IFERROR(_xll.qlIndexFixing(Eur3M_QL,AG623,TRUE,Recalc),NA())</f>
        <v>3.0609117427875727E-3</v>
      </c>
    </row>
    <row r="624" spans="31:34" x14ac:dyDescent="0.2">
      <c r="AE624" s="11" t="str">
        <f t="shared" si="12"/>
        <v>1D</v>
      </c>
      <c r="AF624" s="48">
        <f>_xll.qlCalendarAdvance(Calendar,AF623,AE624,"f",FALSE)</f>
        <v>43063</v>
      </c>
      <c r="AG624" s="48">
        <f>_xll.qlCalendarAdvance(Calendar,AF624,Ndays&amp;"D",,,_xll.ohTrigger(Trigger,Recalc))</f>
        <v>43067</v>
      </c>
      <c r="AH624" s="49">
        <f>IFERROR(_xll.qlIndexFixing(Eur3M_QL,AG624,TRUE,Recalc),NA())</f>
        <v>3.0648409437619151E-3</v>
      </c>
    </row>
    <row r="625" spans="31:34" x14ac:dyDescent="0.2">
      <c r="AE625" s="11" t="str">
        <f t="shared" si="12"/>
        <v>1D</v>
      </c>
      <c r="AF625" s="48">
        <f>_xll.qlCalendarAdvance(Calendar,AF624,AE625,"f",FALSE)</f>
        <v>43066</v>
      </c>
      <c r="AG625" s="48">
        <f>_xll.qlCalendarAdvance(Calendar,AF625,Ndays&amp;"D",,,_xll.ohTrigger(Trigger,Recalc))</f>
        <v>43068</v>
      </c>
      <c r="AH625" s="49">
        <f>IFERROR(_xll.qlIndexFixing(Eur3M_QL,AG625,TRUE,Recalc),NA())</f>
        <v>3.0728020611698881E-3</v>
      </c>
    </row>
    <row r="626" spans="31:34" x14ac:dyDescent="0.2">
      <c r="AE626" s="11" t="str">
        <f t="shared" si="12"/>
        <v>1D</v>
      </c>
      <c r="AF626" s="48">
        <f>_xll.qlCalendarAdvance(Calendar,AF625,AE626,"f",FALSE)</f>
        <v>43067</v>
      </c>
      <c r="AG626" s="48">
        <f>_xll.qlCalendarAdvance(Calendar,AF626,Ndays&amp;"D",,,_xll.ohTrigger(Trigger,Recalc))</f>
        <v>43069</v>
      </c>
      <c r="AH626" s="49">
        <f>IFERROR(_xll.qlIndexFixing(Eur3M_QL,AG626,TRUE,Recalc),NA())</f>
        <v>3.1007548741602089E-3</v>
      </c>
    </row>
    <row r="627" spans="31:34" x14ac:dyDescent="0.2">
      <c r="AE627" s="11" t="str">
        <f t="shared" si="12"/>
        <v>1D</v>
      </c>
      <c r="AF627" s="48">
        <f>_xll.qlCalendarAdvance(Calendar,AF626,AE627,"f",FALSE)</f>
        <v>43068</v>
      </c>
      <c r="AG627" s="48">
        <f>_xll.qlCalendarAdvance(Calendar,AF627,Ndays&amp;"D",,,_xll.ohTrigger(Trigger,Recalc))</f>
        <v>43070</v>
      </c>
      <c r="AH627" s="49">
        <f>IFERROR(_xll.qlIndexFixing(Eur3M_QL,AG627,TRUE,Recalc),NA())</f>
        <v>3.1047016708036779E-3</v>
      </c>
    </row>
    <row r="628" spans="31:34" x14ac:dyDescent="0.2">
      <c r="AE628" s="11" t="str">
        <f t="shared" si="12"/>
        <v>1D</v>
      </c>
      <c r="AF628" s="48">
        <f>_xll.qlCalendarAdvance(Calendar,AF627,AE628,"f",FALSE)</f>
        <v>43069</v>
      </c>
      <c r="AG628" s="48">
        <f>_xll.qlCalendarAdvance(Calendar,AF628,Ndays&amp;"D",,,_xll.ohTrigger(Trigger,Recalc))</f>
        <v>43073</v>
      </c>
      <c r="AH628" s="49">
        <f>IFERROR(_xll.qlIndexFixing(Eur3M_QL,AG628,TRUE,Recalc),NA())</f>
        <v>3.1126897742703719E-3</v>
      </c>
    </row>
    <row r="629" spans="31:34" x14ac:dyDescent="0.2">
      <c r="AE629" s="11" t="str">
        <f t="shared" si="12"/>
        <v>1D</v>
      </c>
      <c r="AF629" s="48">
        <f>_xll.qlCalendarAdvance(Calendar,AF628,AE629,"f",FALSE)</f>
        <v>43070</v>
      </c>
      <c r="AG629" s="48">
        <f>_xll.qlCalendarAdvance(Calendar,AF629,Ndays&amp;"D",,,_xll.ohTrigger(Trigger,Recalc))</f>
        <v>43074</v>
      </c>
      <c r="AH629" s="49">
        <f>IFERROR(_xll.qlIndexFixing(Eur3M_QL,AG629,TRUE,Recalc),NA())</f>
        <v>3.1206829245817858E-3</v>
      </c>
    </row>
    <row r="630" spans="31:34" x14ac:dyDescent="0.2">
      <c r="AE630" s="11" t="str">
        <f t="shared" si="12"/>
        <v>1D</v>
      </c>
      <c r="AF630" s="48">
        <f>_xll.qlCalendarAdvance(Calendar,AF629,AE630,"f",FALSE)</f>
        <v>43073</v>
      </c>
      <c r="AG630" s="48">
        <f>_xll.qlCalendarAdvance(Calendar,AF630,Ndays&amp;"D",,,_xll.ohTrigger(Trigger,Recalc))</f>
        <v>43075</v>
      </c>
      <c r="AH630" s="49">
        <f>IFERROR(_xll.qlIndexFixing(Eur3M_QL,AG630,TRUE,Recalc),NA())</f>
        <v>3.1286810049451219E-3</v>
      </c>
    </row>
    <row r="631" spans="31:34" x14ac:dyDescent="0.2">
      <c r="AE631" s="11" t="str">
        <f t="shared" si="12"/>
        <v>1D</v>
      </c>
      <c r="AF631" s="48">
        <f>_xll.qlCalendarAdvance(Calendar,AF630,AE631,"f",FALSE)</f>
        <v>43074</v>
      </c>
      <c r="AG631" s="48">
        <f>_xll.qlCalendarAdvance(Calendar,AF631,Ndays&amp;"D",,,_xll.ohTrigger(Trigger,Recalc))</f>
        <v>43076</v>
      </c>
      <c r="AH631" s="49">
        <f>IFERROR(_xll.qlIndexFixing(Eur3M_QL,AG631,TRUE,Recalc),NA())</f>
        <v>3.156752948774448E-3</v>
      </c>
    </row>
    <row r="632" spans="31:34" x14ac:dyDescent="0.2">
      <c r="AE632" s="11" t="str">
        <f t="shared" si="12"/>
        <v>1D</v>
      </c>
      <c r="AF632" s="48">
        <f>_xll.qlCalendarAdvance(Calendar,AF631,AE632,"f",FALSE)</f>
        <v>43075</v>
      </c>
      <c r="AG632" s="48">
        <f>_xll.qlCalendarAdvance(Calendar,AF632,Ndays&amp;"D",,,_xll.ohTrigger(Trigger,Recalc))</f>
        <v>43077</v>
      </c>
      <c r="AH632" s="49">
        <f>IFERROR(_xll.qlIndexFixing(Eur3M_QL,AG632,TRUE,Recalc),NA())</f>
        <v>3.1607202910555188E-3</v>
      </c>
    </row>
    <row r="633" spans="31:34" x14ac:dyDescent="0.2">
      <c r="AE633" s="11" t="str">
        <f t="shared" si="12"/>
        <v>1D</v>
      </c>
      <c r="AF633" s="48">
        <f>_xll.qlCalendarAdvance(Calendar,AF632,AE633,"f",FALSE)</f>
        <v>43076</v>
      </c>
      <c r="AG633" s="48">
        <f>_xll.qlCalendarAdvance(Calendar,AF633,Ndays&amp;"D",,,_xll.ohTrigger(Trigger,Recalc))</f>
        <v>43080</v>
      </c>
      <c r="AH633" s="49">
        <f>IFERROR(_xll.qlIndexFixing(Eur3M_QL,AG633,TRUE,Recalc),NA())</f>
        <v>3.1687412697740669E-3</v>
      </c>
    </row>
    <row r="634" spans="31:34" x14ac:dyDescent="0.2">
      <c r="AE634" s="11" t="str">
        <f t="shared" si="12"/>
        <v>1D</v>
      </c>
      <c r="AF634" s="48">
        <f>_xll.qlCalendarAdvance(Calendar,AF633,AE634,"f",FALSE)</f>
        <v>43077</v>
      </c>
      <c r="AG634" s="48">
        <f>_xll.qlCalendarAdvance(Calendar,AF634,Ndays&amp;"D",,,_xll.ohTrigger(Trigger,Recalc))</f>
        <v>43081</v>
      </c>
      <c r="AH634" s="49">
        <f>IFERROR(_xll.qlIndexFixing(Eur3M_QL,AG634,TRUE,Recalc),NA())</f>
        <v>3.176766477776205E-3</v>
      </c>
    </row>
    <row r="635" spans="31:34" x14ac:dyDescent="0.2">
      <c r="AE635" s="11" t="str">
        <f t="shared" si="12"/>
        <v>1D</v>
      </c>
      <c r="AF635" s="48">
        <f>_xll.qlCalendarAdvance(Calendar,AF634,AE635,"f",FALSE)</f>
        <v>43080</v>
      </c>
      <c r="AG635" s="48">
        <f>_xll.qlCalendarAdvance(Calendar,AF635,Ndays&amp;"D",,,_xll.ohTrigger(Trigger,Recalc))</f>
        <v>43082</v>
      </c>
      <c r="AH635" s="49">
        <f>IFERROR(_xll.qlIndexFixing(Eur3M_QL,AG635,TRUE,Recalc),NA())</f>
        <v>3.1847957982646946E-3</v>
      </c>
    </row>
    <row r="636" spans="31:34" x14ac:dyDescent="0.2">
      <c r="AE636" s="11" t="str">
        <f t="shared" si="12"/>
        <v>1D</v>
      </c>
      <c r="AF636" s="48">
        <f>_xll.qlCalendarAdvance(Calendar,AF635,AE636,"f",FALSE)</f>
        <v>43081</v>
      </c>
      <c r="AG636" s="48">
        <f>_xll.qlCalendarAdvance(Calendar,AF636,Ndays&amp;"D",,,_xll.ohTrigger(Trigger,Recalc))</f>
        <v>43083</v>
      </c>
      <c r="AH636" s="49">
        <f>IFERROR(_xll.qlIndexFixing(Eur3M_QL,AG636,TRUE,Recalc),NA())</f>
        <v>3.2129691492506756E-3</v>
      </c>
    </row>
    <row r="637" spans="31:34" x14ac:dyDescent="0.2">
      <c r="AE637" s="11" t="str">
        <f t="shared" si="12"/>
        <v>1D</v>
      </c>
      <c r="AF637" s="48">
        <f>_xll.qlCalendarAdvance(Calendar,AF636,AE637,"f",FALSE)</f>
        <v>43082</v>
      </c>
      <c r="AG637" s="48">
        <f>_xll.qlCalendarAdvance(Calendar,AF637,Ndays&amp;"D",,,_xll.ohTrigger(Trigger,Recalc))</f>
        <v>43084</v>
      </c>
      <c r="AH637" s="49">
        <f>IFERROR(_xll.qlIndexFixing(Eur3M_QL,AG637,TRUE,Recalc),NA())</f>
        <v>3.2169518690841059E-3</v>
      </c>
    </row>
    <row r="638" spans="31:34" x14ac:dyDescent="0.2">
      <c r="AE638" s="11" t="str">
        <f t="shared" si="12"/>
        <v>1D</v>
      </c>
      <c r="AF638" s="48">
        <f>_xll.qlCalendarAdvance(Calendar,AF637,AE638,"f",FALSE)</f>
        <v>43083</v>
      </c>
      <c r="AG638" s="48">
        <f>_xll.qlCalendarAdvance(Calendar,AF638,Ndays&amp;"D",,,_xll.ohTrigger(Trigger,Recalc))</f>
        <v>43087</v>
      </c>
      <c r="AH638" s="49">
        <f>IFERROR(_xll.qlIndexFixing(Eur3M_QL,AG638,TRUE,Recalc),NA())</f>
        <v>3.2249999999995893E-3</v>
      </c>
    </row>
    <row r="639" spans="31:34" x14ac:dyDescent="0.2">
      <c r="AE639" s="11" t="str">
        <f t="shared" si="12"/>
        <v>1D</v>
      </c>
      <c r="AF639" s="48">
        <f>_xll.qlCalendarAdvance(Calendar,AF638,AE639,"f",FALSE)</f>
        <v>43084</v>
      </c>
      <c r="AG639" s="48">
        <f>_xll.qlCalendarAdvance(Calendar,AF639,Ndays&amp;"D",,,_xll.ohTrigger(Trigger,Recalc))</f>
        <v>43088</v>
      </c>
      <c r="AH639" s="49">
        <f>IFERROR(_xll.qlIndexFixing(Eur3M_QL,AG639,TRUE,Recalc),NA())</f>
        <v>3.2330515917360358E-3</v>
      </c>
    </row>
    <row r="640" spans="31:34" x14ac:dyDescent="0.2">
      <c r="AE640" s="11" t="str">
        <f t="shared" si="12"/>
        <v>1D</v>
      </c>
      <c r="AF640" s="48">
        <f>_xll.qlCalendarAdvance(Calendar,AF639,AE640,"f",FALSE)</f>
        <v>43087</v>
      </c>
      <c r="AG640" s="48">
        <f>_xll.qlCalendarAdvance(Calendar,AF640,Ndays&amp;"D",,,_xll.ohTrigger(Trigger,Recalc))</f>
        <v>43089</v>
      </c>
      <c r="AH640" s="49">
        <f>IFERROR(_xll.qlIndexFixing(Eur3M_QL,AG640,TRUE,Recalc),NA())</f>
        <v>3.2411067732001086E-3</v>
      </c>
    </row>
    <row r="641" spans="31:34" x14ac:dyDescent="0.2">
      <c r="AE641" s="11" t="str">
        <f t="shared" si="12"/>
        <v>1D</v>
      </c>
      <c r="AF641" s="48">
        <f>_xll.qlCalendarAdvance(Calendar,AF640,AE641,"f",FALSE)</f>
        <v>43088</v>
      </c>
      <c r="AG641" s="48">
        <f>_xll.qlCalendarAdvance(Calendar,AF641,Ndays&amp;"D",,,_xll.ohTrigger(Trigger,Recalc))</f>
        <v>43090</v>
      </c>
      <c r="AH641" s="49">
        <f>IFERROR(_xll.qlIndexFixing(Eur3M_QL,AG641,TRUE,Recalc),NA())</f>
        <v>3.2814427582223971E-3</v>
      </c>
    </row>
    <row r="642" spans="31:34" x14ac:dyDescent="0.2">
      <c r="AE642" s="11" t="str">
        <f t="shared" si="12"/>
        <v>1D</v>
      </c>
      <c r="AF642" s="48">
        <f>_xll.qlCalendarAdvance(Calendar,AF641,AE642,"f",FALSE)</f>
        <v>43089</v>
      </c>
      <c r="AG642" s="48">
        <f>_xll.qlCalendarAdvance(Calendar,AF642,Ndays&amp;"D",,,_xll.ohTrigger(Trigger,Recalc))</f>
        <v>43091</v>
      </c>
      <c r="AH642" s="49">
        <f>IFERROR(_xll.qlIndexFixing(Eur3M_QL,AG642,TRUE,Recalc),NA())</f>
        <v>3.2895232171474831E-3</v>
      </c>
    </row>
    <row r="643" spans="31:34" x14ac:dyDescent="0.2">
      <c r="AE643" s="11" t="str">
        <f t="shared" si="12"/>
        <v>1D</v>
      </c>
      <c r="AF643" s="48">
        <f>_xll.qlCalendarAdvance(Calendar,AF642,AE643,"f",FALSE)</f>
        <v>43090</v>
      </c>
      <c r="AG643" s="48">
        <f>_xll.qlCalendarAdvance(Calendar,AF643,Ndays&amp;"D",,,_xll.ohTrigger(Trigger,Recalc))</f>
        <v>43096</v>
      </c>
      <c r="AH643" s="49">
        <f>IFERROR(_xll.qlIndexFixing(Eur3M_QL,AG643,TRUE,Recalc),NA())</f>
        <v>3.2976085121800836E-3</v>
      </c>
    </row>
    <row r="644" spans="31:34" x14ac:dyDescent="0.2">
      <c r="AE644" s="11" t="str">
        <f t="shared" si="12"/>
        <v>1D</v>
      </c>
      <c r="AF644" s="48">
        <f>_xll.qlCalendarAdvance(Calendar,AF643,AE644,"f",FALSE)</f>
        <v>43091</v>
      </c>
      <c r="AG644" s="48">
        <f>_xll.qlCalendarAdvance(Calendar,AF644,Ndays&amp;"D",,,_xll.ohTrigger(Trigger,Recalc))</f>
        <v>43097</v>
      </c>
      <c r="AH644" s="49">
        <f>IFERROR(_xll.qlIndexFixing(Eur3M_QL,AG644,TRUE,Recalc),NA())</f>
        <v>3.3341055251408496E-3</v>
      </c>
    </row>
    <row r="645" spans="31:34" x14ac:dyDescent="0.2">
      <c r="AE645" s="11" t="str">
        <f t="shared" si="12"/>
        <v>1D</v>
      </c>
      <c r="AF645" s="48">
        <f>_xll.qlCalendarAdvance(Calendar,AF644,AE645,"f",FALSE)</f>
        <v>43096</v>
      </c>
      <c r="AG645" s="48">
        <f>_xll.qlCalendarAdvance(Calendar,AF645,Ndays&amp;"D",,,_xll.ohTrigger(Trigger,Recalc))</f>
        <v>43098</v>
      </c>
      <c r="AH645" s="49">
        <f>IFERROR(_xll.qlIndexFixing(Eur3M_QL,AG645,TRUE,Recalc),NA())</f>
        <v>3.338113761091499E-3</v>
      </c>
    </row>
    <row r="646" spans="31:34" x14ac:dyDescent="0.2">
      <c r="AE646" s="11" t="str">
        <f t="shared" ref="AE646:AE709" si="13">AE645</f>
        <v>1D</v>
      </c>
      <c r="AF646" s="48">
        <f>_xll.qlCalendarAdvance(Calendar,AF645,AE646,"f",FALSE)</f>
        <v>43097</v>
      </c>
      <c r="AG646" s="48">
        <f>_xll.qlCalendarAdvance(Calendar,AF646,Ndays&amp;"D",,,_xll.ohTrigger(Trigger,Recalc))</f>
        <v>43102</v>
      </c>
      <c r="AH646" s="49">
        <f>IFERROR(_xll.qlIndexFixing(Eur3M_QL,AG646,TRUE,Recalc),NA())</f>
        <v>3.3462318120749401E-3</v>
      </c>
    </row>
    <row r="647" spans="31:34" x14ac:dyDescent="0.2">
      <c r="AE647" s="11" t="str">
        <f t="shared" si="13"/>
        <v>1D</v>
      </c>
      <c r="AF647" s="48">
        <f>_xll.qlCalendarAdvance(Calendar,AF646,AE647,"f",FALSE)</f>
        <v>43098</v>
      </c>
      <c r="AG647" s="48">
        <f>_xll.qlCalendarAdvance(Calendar,AF647,Ndays&amp;"D",,,_xll.ohTrigger(Trigger,Recalc))</f>
        <v>43103</v>
      </c>
      <c r="AH647" s="49">
        <f>IFERROR(_xll.qlIndexFixing(Eur3M_QL,AG647,TRUE,Recalc),NA())</f>
        <v>3.3543559456150618E-3</v>
      </c>
    </row>
    <row r="648" spans="31:34" x14ac:dyDescent="0.2">
      <c r="AE648" s="11" t="str">
        <f t="shared" si="13"/>
        <v>1D</v>
      </c>
      <c r="AF648" s="48">
        <f>_xll.qlCalendarAdvance(Calendar,AF647,AE648,"f",FALSE)</f>
        <v>43102</v>
      </c>
      <c r="AG648" s="48">
        <f>_xll.qlCalendarAdvance(Calendar,AF648,Ndays&amp;"D",,,_xll.ohTrigger(Trigger,Recalc))</f>
        <v>43104</v>
      </c>
      <c r="AH648" s="49">
        <f>IFERROR(_xll.qlIndexFixing(Eur3M_QL,AG648,TRUE,Recalc),NA())</f>
        <v>3.3828971360699541E-3</v>
      </c>
    </row>
    <row r="649" spans="31:34" x14ac:dyDescent="0.2">
      <c r="AE649" s="11" t="str">
        <f t="shared" si="13"/>
        <v>1D</v>
      </c>
      <c r="AF649" s="48">
        <f>_xll.qlCalendarAdvance(Calendar,AF648,AE649,"f",FALSE)</f>
        <v>43103</v>
      </c>
      <c r="AG649" s="48">
        <f>_xll.qlCalendarAdvance(Calendar,AF649,Ndays&amp;"D",,,_xll.ohTrigger(Trigger,Recalc))</f>
        <v>43105</v>
      </c>
      <c r="AH649" s="49">
        <f>IFERROR(_xll.qlIndexFixing(Eur3M_QL,AG649,TRUE,Recalc),NA())</f>
        <v>3.3869168667814975E-3</v>
      </c>
    </row>
    <row r="650" spans="31:34" x14ac:dyDescent="0.2">
      <c r="AE650" s="11" t="str">
        <f t="shared" si="13"/>
        <v>1D</v>
      </c>
      <c r="AF650" s="48">
        <f>_xll.qlCalendarAdvance(Calendar,AF649,AE650,"f",FALSE)</f>
        <v>43104</v>
      </c>
      <c r="AG650" s="48">
        <f>_xll.qlCalendarAdvance(Calendar,AF650,Ndays&amp;"D",,,_xll.ohTrigger(Trigger,Recalc))</f>
        <v>43108</v>
      </c>
      <c r="AH650" s="49">
        <f>IFERROR(_xll.qlIndexFixing(Eur3M_QL,AG650,TRUE,Recalc),NA())</f>
        <v>3.3950740841932614E-3</v>
      </c>
    </row>
    <row r="651" spans="31:34" x14ac:dyDescent="0.2">
      <c r="AE651" s="11" t="str">
        <f t="shared" si="13"/>
        <v>1D</v>
      </c>
      <c r="AF651" s="48">
        <f>_xll.qlCalendarAdvance(Calendar,AF650,AE651,"f",FALSE)</f>
        <v>43105</v>
      </c>
      <c r="AG651" s="48">
        <f>_xll.qlCalendarAdvance(Calendar,AF651,Ndays&amp;"D",,,_xll.ohTrigger(Trigger,Recalc))</f>
        <v>43109</v>
      </c>
      <c r="AH651" s="49">
        <f>IFERROR(_xll.qlIndexFixing(Eur3M_QL,AG651,TRUE,Recalc),NA())</f>
        <v>3.403238452606594E-3</v>
      </c>
    </row>
    <row r="652" spans="31:34" x14ac:dyDescent="0.2">
      <c r="AE652" s="11" t="str">
        <f t="shared" si="13"/>
        <v>1D</v>
      </c>
      <c r="AF652" s="48">
        <f>_xll.qlCalendarAdvance(Calendar,AF651,AE652,"f",FALSE)</f>
        <v>43108</v>
      </c>
      <c r="AG652" s="48">
        <f>_xll.qlCalendarAdvance(Calendar,AF652,Ndays&amp;"D",,,_xll.ohTrigger(Trigger,Recalc))</f>
        <v>43110</v>
      </c>
      <c r="AH652" s="49">
        <f>IFERROR(_xll.qlIndexFixing(Eur3M_QL,AG652,TRUE,Recalc),NA())</f>
        <v>3.4114101501003802E-3</v>
      </c>
    </row>
    <row r="653" spans="31:34" x14ac:dyDescent="0.2">
      <c r="AE653" s="11" t="str">
        <f t="shared" si="13"/>
        <v>1D</v>
      </c>
      <c r="AF653" s="48">
        <f>_xll.qlCalendarAdvance(Calendar,AF652,AE653,"f",FALSE)</f>
        <v>43109</v>
      </c>
      <c r="AG653" s="48">
        <f>_xll.qlCalendarAdvance(Calendar,AF653,Ndays&amp;"D",,,_xll.ohTrigger(Trigger,Recalc))</f>
        <v>43111</v>
      </c>
      <c r="AH653" s="49">
        <f>IFERROR(_xll.qlIndexFixing(Eur3M_QL,AG653,TRUE,Recalc),NA())</f>
        <v>3.4401388519058464E-3</v>
      </c>
    </row>
    <row r="654" spans="31:34" x14ac:dyDescent="0.2">
      <c r="AE654" s="11" t="str">
        <f t="shared" si="13"/>
        <v>1D</v>
      </c>
      <c r="AF654" s="48">
        <f>_xll.qlCalendarAdvance(Calendar,AF653,AE654,"f",FALSE)</f>
        <v>43110</v>
      </c>
      <c r="AG654" s="48">
        <f>_xll.qlCalendarAdvance(Calendar,AF654,Ndays&amp;"D",,,_xll.ohTrigger(Trigger,Recalc))</f>
        <v>43112</v>
      </c>
      <c r="AH654" s="49">
        <f>IFERROR(_xll.qlIndexFixing(Eur3M_QL,AG654,TRUE,Recalc),NA())</f>
        <v>3.4441737925146043E-3</v>
      </c>
    </row>
    <row r="655" spans="31:34" x14ac:dyDescent="0.2">
      <c r="AE655" s="11" t="str">
        <f t="shared" si="13"/>
        <v>1D</v>
      </c>
      <c r="AF655" s="48">
        <f>_xll.qlCalendarAdvance(Calendar,AF654,AE655,"f",FALSE)</f>
        <v>43111</v>
      </c>
      <c r="AG655" s="48">
        <f>_xll.qlCalendarAdvance(Calendar,AF655,Ndays&amp;"D",,,_xll.ohTrigger(Trigger,Recalc))</f>
        <v>43115</v>
      </c>
      <c r="AH655" s="49">
        <f>IFERROR(_xll.qlIndexFixing(Eur3M_QL,AG655,TRUE,Recalc),NA())</f>
        <v>3.4523848066498886E-3</v>
      </c>
    </row>
    <row r="656" spans="31:34" x14ac:dyDescent="0.2">
      <c r="AE656" s="11" t="str">
        <f t="shared" si="13"/>
        <v>1D</v>
      </c>
      <c r="AF656" s="48">
        <f>_xll.qlCalendarAdvance(Calendar,AF655,AE656,"f",FALSE)</f>
        <v>43112</v>
      </c>
      <c r="AG656" s="48">
        <f>_xll.qlCalendarAdvance(Calendar,AF656,Ndays&amp;"D",,,_xll.ohTrigger(Trigger,Recalc))</f>
        <v>43116</v>
      </c>
      <c r="AH656" s="49">
        <f>IFERROR(_xll.qlIndexFixing(Eur3M_QL,AG656,TRUE,Recalc),NA())</f>
        <v>3.4606042183717989E-3</v>
      </c>
    </row>
    <row r="657" spans="31:34" x14ac:dyDescent="0.2">
      <c r="AE657" s="11" t="str">
        <f t="shared" si="13"/>
        <v>1D</v>
      </c>
      <c r="AF657" s="48">
        <f>_xll.qlCalendarAdvance(Calendar,AF656,AE657,"f",FALSE)</f>
        <v>43115</v>
      </c>
      <c r="AG657" s="48">
        <f>_xll.qlCalendarAdvance(Calendar,AF657,Ndays&amp;"D",,,_xll.ohTrigger(Trigger,Recalc))</f>
        <v>43117</v>
      </c>
      <c r="AH657" s="49">
        <f>IFERROR(_xll.qlIndexFixing(Eur3M_QL,AG657,TRUE,Recalc),NA())</f>
        <v>3.4688322057707666E-3</v>
      </c>
    </row>
    <row r="658" spans="31:34" x14ac:dyDescent="0.2">
      <c r="AE658" s="11" t="str">
        <f t="shared" si="13"/>
        <v>1D</v>
      </c>
      <c r="AF658" s="48">
        <f>_xll.qlCalendarAdvance(Calendar,AF657,AE658,"f",FALSE)</f>
        <v>43116</v>
      </c>
      <c r="AG658" s="48">
        <f>_xll.qlCalendarAdvance(Calendar,AF658,Ndays&amp;"D",,,_xll.ohTrigger(Trigger,Recalc))</f>
        <v>43118</v>
      </c>
      <c r="AH658" s="49">
        <f>IFERROR(_xll.qlIndexFixing(Eur3M_QL,AG658,TRUE,Recalc),NA())</f>
        <v>3.497780747176822E-3</v>
      </c>
    </row>
    <row r="659" spans="31:34" x14ac:dyDescent="0.2">
      <c r="AE659" s="11" t="str">
        <f t="shared" si="13"/>
        <v>1D</v>
      </c>
      <c r="AF659" s="48">
        <f>_xll.qlCalendarAdvance(Calendar,AF658,AE659,"f",FALSE)</f>
        <v>43117</v>
      </c>
      <c r="AG659" s="48">
        <f>_xll.qlCalendarAdvance(Calendar,AF659,Ndays&amp;"D",,,_xll.ohTrigger(Trigger,Recalc))</f>
        <v>43119</v>
      </c>
      <c r="AH659" s="49">
        <f>IFERROR(_xll.qlIndexFixing(Eur3M_QL,AG659,TRUE,Recalc),NA())</f>
        <v>3.5018334739778112E-3</v>
      </c>
    </row>
    <row r="660" spans="31:34" x14ac:dyDescent="0.2">
      <c r="AE660" s="11" t="str">
        <f t="shared" si="13"/>
        <v>1D</v>
      </c>
      <c r="AF660" s="48">
        <f>_xll.qlCalendarAdvance(Calendar,AF659,AE660,"f",FALSE)</f>
        <v>43118</v>
      </c>
      <c r="AG660" s="48">
        <f>_xll.qlCalendarAdvance(Calendar,AF660,Ndays&amp;"D",,,_xll.ohTrigger(Trigger,Recalc))</f>
        <v>43122</v>
      </c>
      <c r="AH660" s="49">
        <f>IFERROR(_xll.qlIndexFixing(Eur3M_QL,AG660,TRUE,Recalc),NA())</f>
        <v>3.5101070111585031E-3</v>
      </c>
    </row>
    <row r="661" spans="31:34" x14ac:dyDescent="0.2">
      <c r="AE661" s="11" t="str">
        <f t="shared" si="13"/>
        <v>1D</v>
      </c>
      <c r="AF661" s="48">
        <f>_xll.qlCalendarAdvance(Calendar,AF660,AE661,"f",FALSE)</f>
        <v>43119</v>
      </c>
      <c r="AG661" s="48">
        <f>_xll.qlCalendarAdvance(Calendar,AF661,Ndays&amp;"D",,,_xll.ohTrigger(Trigger,Recalc))</f>
        <v>43123</v>
      </c>
      <c r="AH661" s="49">
        <f>IFERROR(_xll.qlIndexFixing(Eur3M_QL,AG661,TRUE,Recalc),NA())</f>
        <v>3.5183901925845973E-3</v>
      </c>
    </row>
    <row r="662" spans="31:34" x14ac:dyDescent="0.2">
      <c r="AE662" s="11" t="str">
        <f t="shared" si="13"/>
        <v>1D</v>
      </c>
      <c r="AF662" s="48">
        <f>_xll.qlCalendarAdvance(Calendar,AF661,AE662,"f",FALSE)</f>
        <v>43122</v>
      </c>
      <c r="AG662" s="48">
        <f>_xll.qlCalendarAdvance(Calendar,AF662,Ndays&amp;"D",,,_xll.ohTrigger(Trigger,Recalc))</f>
        <v>43124</v>
      </c>
      <c r="AH662" s="49">
        <f>IFERROR(_xll.qlIndexFixing(Eur3M_QL,AG662,TRUE,Recalc),NA())</f>
        <v>3.5266831963580714E-3</v>
      </c>
    </row>
    <row r="663" spans="31:34" x14ac:dyDescent="0.2">
      <c r="AE663" s="11" t="str">
        <f t="shared" si="13"/>
        <v>1D</v>
      </c>
      <c r="AF663" s="48">
        <f>_xll.qlCalendarAdvance(Calendar,AF662,AE663,"f",FALSE)</f>
        <v>43123</v>
      </c>
      <c r="AG663" s="48">
        <f>_xll.qlCalendarAdvance(Calendar,AF663,Ndays&amp;"D",,,_xll.ohTrigger(Trigger,Recalc))</f>
        <v>43125</v>
      </c>
      <c r="AH663" s="49">
        <f>IFERROR(_xll.qlIndexFixing(Eur3M_QL,AG663,TRUE,Recalc),NA())</f>
        <v>3.5558832372233049E-3</v>
      </c>
    </row>
    <row r="664" spans="31:34" x14ac:dyDescent="0.2">
      <c r="AE664" s="11" t="str">
        <f t="shared" si="13"/>
        <v>1D</v>
      </c>
      <c r="AF664" s="48">
        <f>_xll.qlCalendarAdvance(Calendar,AF663,AE664,"f",FALSE)</f>
        <v>43124</v>
      </c>
      <c r="AG664" s="48">
        <f>_xll.qlCalendarAdvance(Calendar,AF664,Ndays&amp;"D",,,_xll.ohTrigger(Trigger,Recalc))</f>
        <v>43126</v>
      </c>
      <c r="AH664" s="49">
        <f>IFERROR(_xll.qlIndexFixing(Eur3M_QL,AG664,TRUE,Recalc),NA())</f>
        <v>3.5599569969848588E-3</v>
      </c>
    </row>
    <row r="665" spans="31:34" x14ac:dyDescent="0.2">
      <c r="AE665" s="11" t="str">
        <f t="shared" si="13"/>
        <v>1D</v>
      </c>
      <c r="AF665" s="48">
        <f>_xll.qlCalendarAdvance(Calendar,AF664,AE665,"f",FALSE)</f>
        <v>43125</v>
      </c>
      <c r="AG665" s="48">
        <f>_xll.qlCalendarAdvance(Calendar,AF665,Ndays&amp;"D",,,_xll.ohTrigger(Trigger,Recalc))</f>
        <v>43129</v>
      </c>
      <c r="AH665" s="49">
        <f>IFERROR(_xll.qlIndexFixing(Eur3M_QL,AG665,TRUE,Recalc),NA())</f>
        <v>3.5640323171088595E-3</v>
      </c>
    </row>
    <row r="666" spans="31:34" x14ac:dyDescent="0.2">
      <c r="AE666" s="11" t="str">
        <f t="shared" si="13"/>
        <v>1D</v>
      </c>
      <c r="AF666" s="48">
        <f>_xll.qlCalendarAdvance(Calendar,AF665,AE666,"f",FALSE)</f>
        <v>43126</v>
      </c>
      <c r="AG666" s="48">
        <f>_xll.qlCalendarAdvance(Calendar,AF666,Ndays&amp;"D",,,_xll.ohTrigger(Trigger,Recalc))</f>
        <v>43130</v>
      </c>
      <c r="AH666" s="49">
        <f>IFERROR(_xll.qlIndexFixing(Eur3M_QL,AG666,TRUE,Recalc),NA())</f>
        <v>3.576657462105004E-3</v>
      </c>
    </row>
    <row r="667" spans="31:34" x14ac:dyDescent="0.2">
      <c r="AE667" s="11" t="str">
        <f t="shared" si="13"/>
        <v>1D</v>
      </c>
      <c r="AF667" s="48">
        <f>_xll.qlCalendarAdvance(Calendar,AF666,AE667,"f",FALSE)</f>
        <v>43129</v>
      </c>
      <c r="AG667" s="48">
        <f>_xll.qlCalendarAdvance(Calendar,AF667,Ndays&amp;"D",,,_xll.ohTrigger(Trigger,Recalc))</f>
        <v>43131</v>
      </c>
      <c r="AH667" s="49">
        <f>IFERROR(_xll.qlIndexFixing(Eur3M_QL,AG667,TRUE,Recalc),NA())</f>
        <v>3.5807395588957529E-3</v>
      </c>
    </row>
    <row r="668" spans="31:34" x14ac:dyDescent="0.2">
      <c r="AE668" s="11" t="str">
        <f t="shared" si="13"/>
        <v>1D</v>
      </c>
      <c r="AF668" s="48">
        <f>_xll.qlCalendarAdvance(Calendar,AF667,AE668,"f",FALSE)</f>
        <v>43130</v>
      </c>
      <c r="AG668" s="48">
        <f>_xll.qlCalendarAdvance(Calendar,AF668,Ndays&amp;"D",,,_xll.ohTrigger(Trigger,Recalc))</f>
        <v>43132</v>
      </c>
      <c r="AH668" s="49">
        <f>IFERROR(_xll.qlIndexFixing(Eur3M_QL,AG668,TRUE,Recalc),NA())</f>
        <v>3.6145067410777087E-3</v>
      </c>
    </row>
    <row r="669" spans="31:34" x14ac:dyDescent="0.2">
      <c r="AE669" s="11" t="str">
        <f t="shared" si="13"/>
        <v>1D</v>
      </c>
      <c r="AF669" s="48">
        <f>_xll.qlCalendarAdvance(Calendar,AF668,AE669,"f",FALSE)</f>
        <v>43131</v>
      </c>
      <c r="AG669" s="48">
        <f>_xll.qlCalendarAdvance(Calendar,AF669,Ndays&amp;"D",,,_xll.ohTrigger(Trigger,Recalc))</f>
        <v>43133</v>
      </c>
      <c r="AH669" s="49">
        <f>IFERROR(_xll.qlIndexFixing(Eur3M_QL,AG669,TRUE,Recalc),NA())</f>
        <v>3.6186054510416454E-3</v>
      </c>
    </row>
    <row r="670" spans="31:34" x14ac:dyDescent="0.2">
      <c r="AE670" s="11" t="str">
        <f t="shared" si="13"/>
        <v>1D</v>
      </c>
      <c r="AF670" s="48">
        <f>_xll.qlCalendarAdvance(Calendar,AF669,AE670,"f",FALSE)</f>
        <v>43132</v>
      </c>
      <c r="AG670" s="48">
        <f>_xll.qlCalendarAdvance(Calendar,AF670,Ndays&amp;"D",,,_xll.ohTrigger(Trigger,Recalc))</f>
        <v>43136</v>
      </c>
      <c r="AH670" s="49">
        <f>IFERROR(_xll.qlIndexFixing(Eur3M_QL,AG670,TRUE,Recalc),NA())</f>
        <v>3.6227060249606961E-3</v>
      </c>
    </row>
    <row r="671" spans="31:34" x14ac:dyDescent="0.2">
      <c r="AE671" s="11" t="str">
        <f t="shared" si="13"/>
        <v>1D</v>
      </c>
      <c r="AF671" s="48">
        <f>_xll.qlCalendarAdvance(Calendar,AF670,AE671,"f",FALSE)</f>
        <v>43133</v>
      </c>
      <c r="AG671" s="48">
        <f>_xll.qlCalendarAdvance(Calendar,AF671,Ndays&amp;"D",,,_xll.ohTrigger(Trigger,Recalc))</f>
        <v>43137</v>
      </c>
      <c r="AH671" s="49">
        <f>IFERROR(_xll.qlIndexFixing(Eur3M_QL,AG671,TRUE,Recalc),NA())</f>
        <v>3.6311347639339893E-3</v>
      </c>
    </row>
    <row r="672" spans="31:34" x14ac:dyDescent="0.2">
      <c r="AE672" s="11" t="str">
        <f t="shared" si="13"/>
        <v>1D</v>
      </c>
      <c r="AF672" s="48">
        <f>_xll.qlCalendarAdvance(Calendar,AF671,AE672,"f",FALSE)</f>
        <v>43136</v>
      </c>
      <c r="AG672" s="48">
        <f>_xll.qlCalendarAdvance(Calendar,AF672,Ndays&amp;"D",,,_xll.ohTrigger(Trigger,Recalc))</f>
        <v>43138</v>
      </c>
      <c r="AH672" s="49">
        <f>IFERROR(_xll.qlIndexFixing(Eur3M_QL,AG672,TRUE,Recalc),NA())</f>
        <v>3.6395757384349295E-3</v>
      </c>
    </row>
    <row r="673" spans="31:34" x14ac:dyDescent="0.2">
      <c r="AE673" s="11" t="str">
        <f t="shared" si="13"/>
        <v>1D</v>
      </c>
      <c r="AF673" s="48">
        <f>_xll.qlCalendarAdvance(Calendar,AF672,AE673,"f",FALSE)</f>
        <v>43137</v>
      </c>
      <c r="AG673" s="48">
        <f>_xll.qlCalendarAdvance(Calendar,AF673,Ndays&amp;"D",,,_xll.ohTrigger(Trigger,Recalc))</f>
        <v>43139</v>
      </c>
      <c r="AH673" s="49">
        <f>IFERROR(_xll.qlIndexFixing(Eur3M_QL,AG673,TRUE,Recalc),NA())</f>
        <v>3.6737116815399842E-3</v>
      </c>
    </row>
    <row r="674" spans="31:34" x14ac:dyDescent="0.2">
      <c r="AE674" s="11" t="str">
        <f t="shared" si="13"/>
        <v>1D</v>
      </c>
      <c r="AF674" s="48">
        <f>_xll.qlCalendarAdvance(Calendar,AF673,AE674,"f",FALSE)</f>
        <v>43138</v>
      </c>
      <c r="AG674" s="48">
        <f>_xll.qlCalendarAdvance(Calendar,AF674,Ndays&amp;"D",,,_xll.ohTrigger(Trigger,Recalc))</f>
        <v>43140</v>
      </c>
      <c r="AH674" s="49">
        <f>IFERROR(_xll.qlIndexFixing(Eur3M_QL,AG674,TRUE,Recalc),NA())</f>
        <v>3.677839929425275E-3</v>
      </c>
    </row>
    <row r="675" spans="31:34" x14ac:dyDescent="0.2">
      <c r="AE675" s="11" t="str">
        <f t="shared" si="13"/>
        <v>1D</v>
      </c>
      <c r="AF675" s="48">
        <f>_xll.qlCalendarAdvance(Calendar,AF674,AE675,"f",FALSE)</f>
        <v>43139</v>
      </c>
      <c r="AG675" s="48">
        <f>_xll.qlCalendarAdvance(Calendar,AF675,Ndays&amp;"D",,,_xll.ohTrigger(Trigger,Recalc))</f>
        <v>43143</v>
      </c>
      <c r="AH675" s="49">
        <f>IFERROR(_xll.qlIndexFixing(Eur3M_QL,AG675,TRUE,Recalc),NA())</f>
        <v>3.6819704481642229E-3</v>
      </c>
    </row>
    <row r="676" spans="31:34" x14ac:dyDescent="0.2">
      <c r="AE676" s="11" t="str">
        <f t="shared" si="13"/>
        <v>1D</v>
      </c>
      <c r="AF676" s="48">
        <f>_xll.qlCalendarAdvance(Calendar,AF675,AE676,"f",FALSE)</f>
        <v>43140</v>
      </c>
      <c r="AG676" s="48">
        <f>_xll.qlCalendarAdvance(Calendar,AF676,Ndays&amp;"D",,,_xll.ohTrigger(Trigger,Recalc))</f>
        <v>43144</v>
      </c>
      <c r="AH676" s="49">
        <f>IFERROR(_xll.qlIndexFixing(Eur3M_QL,AG676,TRUE,Recalc),NA())</f>
        <v>3.6904886184367359E-3</v>
      </c>
    </row>
    <row r="677" spans="31:34" x14ac:dyDescent="0.2">
      <c r="AE677" s="11" t="str">
        <f t="shared" si="13"/>
        <v>1D</v>
      </c>
      <c r="AF677" s="48">
        <f>_xll.qlCalendarAdvance(Calendar,AF676,AE677,"f",FALSE)</f>
        <v>43143</v>
      </c>
      <c r="AG677" s="48">
        <f>_xll.qlCalendarAdvance(Calendar,AF677,Ndays&amp;"D",,,_xll.ohTrigger(Trigger,Recalc))</f>
        <v>43145</v>
      </c>
      <c r="AH677" s="49">
        <f>IFERROR(_xll.qlIndexFixing(Eur3M_QL,AG677,TRUE,Recalc),NA())</f>
        <v>3.6990202851204289E-3</v>
      </c>
    </row>
    <row r="678" spans="31:34" x14ac:dyDescent="0.2">
      <c r="AE678" s="11" t="str">
        <f t="shared" si="13"/>
        <v>1D</v>
      </c>
      <c r="AF678" s="48">
        <f>_xll.qlCalendarAdvance(Calendar,AF677,AE678,"f",FALSE)</f>
        <v>43144</v>
      </c>
      <c r="AG678" s="48">
        <f>_xll.qlCalendarAdvance(Calendar,AF678,Ndays&amp;"D",,,_xll.ohTrigger(Trigger,Recalc))</f>
        <v>43146</v>
      </c>
      <c r="AH678" s="49">
        <f>IFERROR(_xll.qlIndexFixing(Eur3M_QL,AG678,TRUE,Recalc),NA())</f>
        <v>3.7335584852593098E-3</v>
      </c>
    </row>
    <row r="679" spans="31:34" x14ac:dyDescent="0.2">
      <c r="AE679" s="11" t="str">
        <f t="shared" si="13"/>
        <v>1D</v>
      </c>
      <c r="AF679" s="48">
        <f>_xll.qlCalendarAdvance(Calendar,AF678,AE679,"f",FALSE)</f>
        <v>43145</v>
      </c>
      <c r="AG679" s="48">
        <f>_xll.qlCalendarAdvance(Calendar,AF679,Ndays&amp;"D",,,_xll.ohTrigger(Trigger,Recalc))</f>
        <v>43147</v>
      </c>
      <c r="AH679" s="49">
        <f>IFERROR(_xll.qlIndexFixing(Eur3M_QL,AG679,TRUE,Recalc),NA())</f>
        <v>3.7377215292639931E-3</v>
      </c>
    </row>
    <row r="680" spans="31:34" x14ac:dyDescent="0.2">
      <c r="AE680" s="11" t="str">
        <f t="shared" si="13"/>
        <v>1D</v>
      </c>
      <c r="AF680" s="48">
        <f>_xll.qlCalendarAdvance(Calendar,AF679,AE680,"f",FALSE)</f>
        <v>43146</v>
      </c>
      <c r="AG680" s="48">
        <f>_xll.qlCalendarAdvance(Calendar,AF680,Ndays&amp;"D",,,_xll.ohTrigger(Trigger,Recalc))</f>
        <v>43150</v>
      </c>
      <c r="AH680" s="49">
        <f>IFERROR(_xll.qlIndexFixing(Eur3M_QL,AG680,TRUE,Recalc),NA())</f>
        <v>3.7418873693954935E-3</v>
      </c>
    </row>
    <row r="681" spans="31:34" x14ac:dyDescent="0.2">
      <c r="AE681" s="11" t="str">
        <f t="shared" si="13"/>
        <v>1D</v>
      </c>
      <c r="AF681" s="48">
        <f>_xll.qlCalendarAdvance(Calendar,AF680,AE681,"f",FALSE)</f>
        <v>43147</v>
      </c>
      <c r="AG681" s="48">
        <f>_xll.qlCalendarAdvance(Calendar,AF681,Ndays&amp;"D",,,_xll.ohTrigger(Trigger,Recalc))</f>
        <v>43151</v>
      </c>
      <c r="AH681" s="49">
        <f>IFERROR(_xll.qlIndexFixing(Eur3M_QL,AG681,TRUE,Recalc),NA())</f>
        <v>3.7505037973854746E-3</v>
      </c>
    </row>
    <row r="682" spans="31:34" x14ac:dyDescent="0.2">
      <c r="AE682" s="11" t="str">
        <f t="shared" si="13"/>
        <v>1D</v>
      </c>
      <c r="AF682" s="48">
        <f>_xll.qlCalendarAdvance(Calendar,AF681,AE682,"f",FALSE)</f>
        <v>43150</v>
      </c>
      <c r="AG682" s="48">
        <f>_xll.qlCalendarAdvance(Calendar,AF682,Ndays&amp;"D",,,_xll.ohTrigger(Trigger,Recalc))</f>
        <v>43152</v>
      </c>
      <c r="AH682" s="49">
        <f>IFERROR(_xll.qlIndexFixing(Eur3M_QL,AG682,TRUE,Recalc),NA())</f>
        <v>3.7591349827483076E-3</v>
      </c>
    </row>
    <row r="683" spans="31:34" x14ac:dyDescent="0.2">
      <c r="AE683" s="11" t="str">
        <f t="shared" si="13"/>
        <v>1D</v>
      </c>
      <c r="AF683" s="48">
        <f>_xll.qlCalendarAdvance(Calendar,AF682,AE683,"f",FALSE)</f>
        <v>43151</v>
      </c>
      <c r="AG683" s="48">
        <f>_xll.qlCalendarAdvance(Calendar,AF683,Ndays&amp;"D",,,_xll.ohTrigger(Trigger,Recalc))</f>
        <v>43153</v>
      </c>
      <c r="AH683" s="49">
        <f>IFERROR(_xll.qlIndexFixing(Eur3M_QL,AG683,TRUE,Recalc),NA())</f>
        <v>3.7941075828368683E-3</v>
      </c>
    </row>
    <row r="684" spans="31:34" x14ac:dyDescent="0.2">
      <c r="AE684" s="11" t="str">
        <f t="shared" si="13"/>
        <v>1D</v>
      </c>
      <c r="AF684" s="48">
        <f>_xll.qlCalendarAdvance(Calendar,AF683,AE684,"f",FALSE)</f>
        <v>43152</v>
      </c>
      <c r="AG684" s="48">
        <f>_xll.qlCalendarAdvance(Calendar,AF684,Ndays&amp;"D",,,_xll.ohTrigger(Trigger,Recalc))</f>
        <v>43154</v>
      </c>
      <c r="AH684" s="49">
        <f>IFERROR(_xll.qlIndexFixing(Eur3M_QL,AG684,TRUE,Recalc),NA())</f>
        <v>3.7983113516402156E-3</v>
      </c>
    </row>
    <row r="685" spans="31:34" x14ac:dyDescent="0.2">
      <c r="AE685" s="11" t="str">
        <f t="shared" si="13"/>
        <v>1D</v>
      </c>
      <c r="AF685" s="48">
        <f>_xll.qlCalendarAdvance(Calendar,AF684,AE685,"f",FALSE)</f>
        <v>43153</v>
      </c>
      <c r="AG685" s="48">
        <f>_xll.qlCalendarAdvance(Calendar,AF685,Ndays&amp;"D",,,_xll.ohTrigger(Trigger,Recalc))</f>
        <v>43157</v>
      </c>
      <c r="AH685" s="49">
        <f>IFERROR(_xll.qlIndexFixing(Eur3M_QL,AG685,TRUE,Recalc),NA())</f>
        <v>3.8160676498164379E-3</v>
      </c>
    </row>
    <row r="686" spans="31:34" x14ac:dyDescent="0.2">
      <c r="AE686" s="11" t="str">
        <f t="shared" si="13"/>
        <v>1D</v>
      </c>
      <c r="AF686" s="48">
        <f>_xll.qlCalendarAdvance(Calendar,AF685,AE686,"f",FALSE)</f>
        <v>43154</v>
      </c>
      <c r="AG686" s="48">
        <f>_xll.qlCalendarAdvance(Calendar,AF686,Ndays&amp;"D",,,_xll.ohTrigger(Trigger,Recalc))</f>
        <v>43158</v>
      </c>
      <c r="AH686" s="49">
        <f>IFERROR(_xll.qlIndexFixing(Eur3M_QL,AG686,TRUE,Recalc),NA())</f>
        <v>3.8248194845081763E-3</v>
      </c>
    </row>
    <row r="687" spans="31:34" x14ac:dyDescent="0.2">
      <c r="AE687" s="11" t="str">
        <f t="shared" si="13"/>
        <v>1D</v>
      </c>
      <c r="AF687" s="48">
        <f>_xll.qlCalendarAdvance(Calendar,AF686,AE687,"f",FALSE)</f>
        <v>43157</v>
      </c>
      <c r="AG687" s="48">
        <f>_xll.qlCalendarAdvance(Calendar,AF687,Ndays&amp;"D",,,_xll.ohTrigger(Trigger,Recalc))</f>
        <v>43159</v>
      </c>
      <c r="AH687" s="49">
        <f>IFERROR(_xll.qlIndexFixing(Eur3M_QL,AG687,TRUE,Recalc),NA())</f>
        <v>3.8426906790176192E-3</v>
      </c>
    </row>
    <row r="688" spans="31:34" x14ac:dyDescent="0.2">
      <c r="AE688" s="11" t="str">
        <f t="shared" si="13"/>
        <v>1D</v>
      </c>
      <c r="AF688" s="48">
        <f>_xll.qlCalendarAdvance(Calendar,AF687,AE688,"f",FALSE)</f>
        <v>43158</v>
      </c>
      <c r="AG688" s="48">
        <f>_xll.qlCalendarAdvance(Calendar,AF688,Ndays&amp;"D",,,_xll.ohTrigger(Trigger,Recalc))</f>
        <v>43160</v>
      </c>
      <c r="AH688" s="49">
        <f>IFERROR(_xll.qlIndexFixing(Eur3M_QL,AG688,TRUE,Recalc),NA())</f>
        <v>3.8599898792612349E-3</v>
      </c>
    </row>
    <row r="689" spans="31:34" x14ac:dyDescent="0.2">
      <c r="AE689" s="11" t="str">
        <f t="shared" si="13"/>
        <v>1D</v>
      </c>
      <c r="AF689" s="48">
        <f>_xll.qlCalendarAdvance(Calendar,AF688,AE689,"f",FALSE)</f>
        <v>43159</v>
      </c>
      <c r="AG689" s="48">
        <f>_xll.qlCalendarAdvance(Calendar,AF689,Ndays&amp;"D",,,_xll.ohTrigger(Trigger,Recalc))</f>
        <v>43161</v>
      </c>
      <c r="AH689" s="49">
        <f>IFERROR(_xll.qlIndexFixing(Eur3M_QL,AG689,TRUE,Recalc),NA())</f>
        <v>3.8688241134384694E-3</v>
      </c>
    </row>
    <row r="690" spans="31:34" x14ac:dyDescent="0.2">
      <c r="AE690" s="11" t="str">
        <f t="shared" si="13"/>
        <v>1D</v>
      </c>
      <c r="AF690" s="48">
        <f>_xll.qlCalendarAdvance(Calendar,AF689,AE690,"f",FALSE)</f>
        <v>43160</v>
      </c>
      <c r="AG690" s="48">
        <f>_xll.qlCalendarAdvance(Calendar,AF690,Ndays&amp;"D",,,_xll.ohTrigger(Trigger,Recalc))</f>
        <v>43164</v>
      </c>
      <c r="AH690" s="49">
        <f>IFERROR(_xll.qlIndexFixing(Eur3M_QL,AG690,TRUE,Recalc),NA())</f>
        <v>3.8776753504131344E-3</v>
      </c>
    </row>
    <row r="691" spans="31:34" x14ac:dyDescent="0.2">
      <c r="AE691" s="11" t="str">
        <f t="shared" si="13"/>
        <v>1D</v>
      </c>
      <c r="AF691" s="48">
        <f>_xll.qlCalendarAdvance(Calendar,AF690,AE691,"f",FALSE)</f>
        <v>43161</v>
      </c>
      <c r="AG691" s="48">
        <f>_xll.qlCalendarAdvance(Calendar,AF691,Ndays&amp;"D",,,_xll.ohTrigger(Trigger,Recalc))</f>
        <v>43165</v>
      </c>
      <c r="AH691" s="49">
        <f>IFERROR(_xll.qlIndexFixing(Eur3M_QL,AG691,TRUE,Recalc),NA())</f>
        <v>3.8865437644918861E-3</v>
      </c>
    </row>
    <row r="692" spans="31:34" x14ac:dyDescent="0.2">
      <c r="AE692" s="11" t="str">
        <f t="shared" si="13"/>
        <v>1D</v>
      </c>
      <c r="AF692" s="48">
        <f>_xll.qlCalendarAdvance(Calendar,AF691,AE692,"f",FALSE)</f>
        <v>43164</v>
      </c>
      <c r="AG692" s="48">
        <f>_xll.qlCalendarAdvance(Calendar,AF692,Ndays&amp;"D",,,_xll.ohTrigger(Trigger,Recalc))</f>
        <v>43166</v>
      </c>
      <c r="AH692" s="49">
        <f>IFERROR(_xll.qlIndexFixing(Eur3M_QL,AG692,TRUE,Recalc),NA())</f>
        <v>3.9046674059927994E-3</v>
      </c>
    </row>
    <row r="693" spans="31:34" x14ac:dyDescent="0.2">
      <c r="AE693" s="11" t="str">
        <f t="shared" si="13"/>
        <v>1D</v>
      </c>
      <c r="AF693" s="48">
        <f>_xll.qlCalendarAdvance(Calendar,AF692,AE693,"f",FALSE)</f>
        <v>43165</v>
      </c>
      <c r="AG693" s="48">
        <f>_xll.qlCalendarAdvance(Calendar,AF693,Ndays&amp;"D",,,_xll.ohTrigger(Trigger,Recalc))</f>
        <v>43167</v>
      </c>
      <c r="AH693" s="49">
        <f>IFERROR(_xll.qlIndexFixing(Eur3M_QL,AG693,TRUE,Recalc),NA())</f>
        <v>3.9221926780017378E-3</v>
      </c>
    </row>
    <row r="694" spans="31:34" x14ac:dyDescent="0.2">
      <c r="AE694" s="11" t="str">
        <f t="shared" si="13"/>
        <v>1D</v>
      </c>
      <c r="AF694" s="48">
        <f>_xll.qlCalendarAdvance(Calendar,AF693,AE694,"f",FALSE)</f>
        <v>43166</v>
      </c>
      <c r="AG694" s="48">
        <f>_xll.qlCalendarAdvance(Calendar,AF694,Ndays&amp;"D",,,_xll.ohTrigger(Trigger,Recalc))</f>
        <v>43168</v>
      </c>
      <c r="AH694" s="49">
        <f>IFERROR(_xll.qlIndexFixing(Eur3M_QL,AG694,TRUE,Recalc),NA())</f>
        <v>3.9311495922329139E-3</v>
      </c>
    </row>
    <row r="695" spans="31:34" x14ac:dyDescent="0.2">
      <c r="AE695" s="11" t="str">
        <f t="shared" si="13"/>
        <v>1D</v>
      </c>
      <c r="AF695" s="48">
        <f>_xll.qlCalendarAdvance(Calendar,AF694,AE695,"f",FALSE)</f>
        <v>43167</v>
      </c>
      <c r="AG695" s="48">
        <f>_xll.qlCalendarAdvance(Calendar,AF695,Ndays&amp;"D",,,_xll.ohTrigger(Trigger,Recalc))</f>
        <v>43171</v>
      </c>
      <c r="AH695" s="49">
        <f>IFERROR(_xll.qlIndexFixing(Eur3M_QL,AG695,TRUE,Recalc),NA())</f>
        <v>3.9401247294333103E-3</v>
      </c>
    </row>
    <row r="696" spans="31:34" x14ac:dyDescent="0.2">
      <c r="AE696" s="11" t="str">
        <f t="shared" si="13"/>
        <v>1D</v>
      </c>
      <c r="AF696" s="48">
        <f>_xll.qlCalendarAdvance(Calendar,AF695,AE696,"f",FALSE)</f>
        <v>43168</v>
      </c>
      <c r="AG696" s="48">
        <f>_xll.qlCalendarAdvance(Calendar,AF696,Ndays&amp;"D",,,_xll.ohTrigger(Trigger,Recalc))</f>
        <v>43172</v>
      </c>
      <c r="AH696" s="49">
        <f>IFERROR(_xll.qlIndexFixing(Eur3M_QL,AG696,TRUE,Recalc),NA())</f>
        <v>3.949118263921747E-3</v>
      </c>
    </row>
    <row r="697" spans="31:34" x14ac:dyDescent="0.2">
      <c r="AE697" s="11" t="str">
        <f t="shared" si="13"/>
        <v>1D</v>
      </c>
      <c r="AF697" s="48">
        <f>_xll.qlCalendarAdvance(Calendar,AF696,AE697,"f",FALSE)</f>
        <v>43171</v>
      </c>
      <c r="AG697" s="48">
        <f>_xll.qlCalendarAdvance(Calendar,AF697,Ndays&amp;"D",,,_xll.ohTrigger(Trigger,Recalc))</f>
        <v>43173</v>
      </c>
      <c r="AH697" s="49">
        <f>IFERROR(_xll.qlIndexFixing(Eur3M_QL,AG697,TRUE,Recalc),NA())</f>
        <v>3.9675049377205637E-3</v>
      </c>
    </row>
    <row r="698" spans="31:34" x14ac:dyDescent="0.2">
      <c r="AE698" s="11" t="str">
        <f t="shared" si="13"/>
        <v>1D</v>
      </c>
      <c r="AF698" s="48">
        <f>_xll.qlCalendarAdvance(Calendar,AF697,AE698,"f",FALSE)</f>
        <v>43172</v>
      </c>
      <c r="AG698" s="48">
        <f>_xll.qlCalendarAdvance(Calendar,AF698,Ndays&amp;"D",,,_xll.ohTrigger(Trigger,Recalc))</f>
        <v>43174</v>
      </c>
      <c r="AH698" s="49">
        <f>IFERROR(_xll.qlIndexFixing(Eur3M_QL,AG698,TRUE,Recalc),NA())</f>
        <v>3.9852798611670643E-3</v>
      </c>
    </row>
    <row r="699" spans="31:34" x14ac:dyDescent="0.2">
      <c r="AE699" s="11" t="str">
        <f t="shared" si="13"/>
        <v>1D</v>
      </c>
      <c r="AF699" s="48">
        <f>_xll.qlCalendarAdvance(Calendar,AF698,AE699,"f",FALSE)</f>
        <v>43173</v>
      </c>
      <c r="AG699" s="48">
        <f>_xll.qlCalendarAdvance(Calendar,AF699,Ndays&amp;"D",,,_xll.ohTrigger(Trigger,Recalc))</f>
        <v>43175</v>
      </c>
      <c r="AH699" s="49">
        <f>IFERROR(_xll.qlIndexFixing(Eur3M_QL,AG699,TRUE,Recalc),NA())</f>
        <v>3.9943679969205838E-3</v>
      </c>
    </row>
    <row r="700" spans="31:34" x14ac:dyDescent="0.2">
      <c r="AE700" s="11" t="str">
        <f t="shared" si="13"/>
        <v>1D</v>
      </c>
      <c r="AF700" s="48">
        <f>_xll.qlCalendarAdvance(Calendar,AF699,AE700,"f",FALSE)</f>
        <v>43174</v>
      </c>
      <c r="AG700" s="48">
        <f>_xll.qlCalendarAdvance(Calendar,AF700,Ndays&amp;"D",,,_xll.ohTrigger(Trigger,Recalc))</f>
        <v>43178</v>
      </c>
      <c r="AH700" s="49">
        <f>IFERROR(_xll.qlIndexFixing(Eur3M_QL,AG700,TRUE,Recalc),NA())</f>
        <v>4.0034755468747853E-3</v>
      </c>
    </row>
    <row r="701" spans="31:34" x14ac:dyDescent="0.2">
      <c r="AE701" s="11" t="str">
        <f t="shared" si="13"/>
        <v>1D</v>
      </c>
      <c r="AF701" s="48">
        <f>_xll.qlCalendarAdvance(Calendar,AF700,AE701,"f",FALSE)</f>
        <v>43175</v>
      </c>
      <c r="AG701" s="48">
        <f>_xll.qlCalendarAdvance(Calendar,AF701,Ndays&amp;"D",,,_xll.ohTrigger(Trigger,Recalc))</f>
        <v>43179</v>
      </c>
      <c r="AH701" s="49">
        <f>IFERROR(_xll.qlIndexFixing(Eur3M_QL,AG701,TRUE,Recalc),NA())</f>
        <v>4.0126025401959033E-3</v>
      </c>
    </row>
    <row r="702" spans="31:34" x14ac:dyDescent="0.2">
      <c r="AE702" s="11" t="str">
        <f t="shared" si="13"/>
        <v>1D</v>
      </c>
      <c r="AF702" s="48">
        <f>_xll.qlCalendarAdvance(Calendar,AF701,AE702,"f",FALSE)</f>
        <v>43178</v>
      </c>
      <c r="AG702" s="48">
        <f>_xll.qlCalendarAdvance(Calendar,AF702,Ndays&amp;"D",,,_xll.ohTrigger(Trigger,Recalc))</f>
        <v>43180</v>
      </c>
      <c r="AH702" s="49">
        <f>IFERROR(_xll.qlIndexFixing(Eur3M_QL,AG702,TRUE,Recalc),NA())</f>
        <v>4.0312610285503014E-3</v>
      </c>
    </row>
    <row r="703" spans="31:34" x14ac:dyDescent="0.2">
      <c r="AE703" s="11" t="str">
        <f t="shared" si="13"/>
        <v>1D</v>
      </c>
      <c r="AF703" s="48">
        <f>_xll.qlCalendarAdvance(Calendar,AF702,AE703,"f",FALSE)</f>
        <v>43179</v>
      </c>
      <c r="AG703" s="48">
        <f>_xll.qlCalendarAdvance(Calendar,AF703,Ndays&amp;"D",,,_xll.ohTrigger(Trigger,Recalc))</f>
        <v>43181</v>
      </c>
      <c r="AH703" s="49">
        <f>IFERROR(_xll.qlIndexFixing(Eur3M_QL,AG703,TRUE,Recalc),NA())</f>
        <v>4.0493049498751864E-3</v>
      </c>
    </row>
    <row r="704" spans="31:34" x14ac:dyDescent="0.2">
      <c r="AE704" s="11" t="str">
        <f t="shared" si="13"/>
        <v>1D</v>
      </c>
      <c r="AF704" s="48">
        <f>_xll.qlCalendarAdvance(Calendar,AF703,AE704,"f",FALSE)</f>
        <v>43180</v>
      </c>
      <c r="AG704" s="48">
        <f>_xll.qlCalendarAdvance(Calendar,AF704,Ndays&amp;"D",,,_xll.ohTrigger(Trigger,Recalc))</f>
        <v>43182</v>
      </c>
      <c r="AH704" s="49">
        <f>IFERROR(_xll.qlIndexFixing(Eur3M_QL,AG704,TRUE,Recalc),NA())</f>
        <v>4.0585291620762066E-3</v>
      </c>
    </row>
    <row r="705" spans="31:34" x14ac:dyDescent="0.2">
      <c r="AE705" s="11" t="str">
        <f t="shared" si="13"/>
        <v>1D</v>
      </c>
      <c r="AF705" s="48">
        <f>_xll.qlCalendarAdvance(Calendar,AF704,AE705,"f",FALSE)</f>
        <v>43181</v>
      </c>
      <c r="AG705" s="48">
        <f>_xll.qlCalendarAdvance(Calendar,AF705,Ndays&amp;"D",,,_xll.ohTrigger(Trigger,Recalc))</f>
        <v>43185</v>
      </c>
      <c r="AH705" s="49">
        <f>IFERROR(_xll.qlIndexFixing(Eur3M_QL,AG705,TRUE,Recalc),NA())</f>
        <v>4.0677728184643578E-3</v>
      </c>
    </row>
    <row r="706" spans="31:34" x14ac:dyDescent="0.2">
      <c r="AE706" s="11" t="str">
        <f t="shared" si="13"/>
        <v>1D</v>
      </c>
      <c r="AF706" s="48">
        <f>_xll.qlCalendarAdvance(Calendar,AF705,AE706,"f",FALSE)</f>
        <v>43182</v>
      </c>
      <c r="AG706" s="48">
        <f>_xll.qlCalendarAdvance(Calendar,AF706,Ndays&amp;"D",,,_xll.ohTrigger(Trigger,Recalc))</f>
        <v>43186</v>
      </c>
      <c r="AH706" s="49">
        <f>IFERROR(_xll.qlIndexFixing(Eur3M_QL,AG706,TRUE,Recalc),NA())</f>
        <v>4.0770359191760518E-3</v>
      </c>
    </row>
    <row r="707" spans="31:34" x14ac:dyDescent="0.2">
      <c r="AE707" s="11" t="str">
        <f t="shared" si="13"/>
        <v>1D</v>
      </c>
      <c r="AF707" s="48">
        <f>_xll.qlCalendarAdvance(Calendar,AF706,AE707,"f",FALSE)</f>
        <v>43185</v>
      </c>
      <c r="AG707" s="48">
        <f>_xll.qlCalendarAdvance(Calendar,AF707,Ndays&amp;"D",,,_xll.ohTrigger(Trigger,Recalc))</f>
        <v>43187</v>
      </c>
      <c r="AH707" s="49">
        <f>IFERROR(_xll.qlIndexFixing(Eur3M_QL,AG707,TRUE,Recalc),NA())</f>
        <v>4.1187888125972559E-3</v>
      </c>
    </row>
    <row r="708" spans="31:34" x14ac:dyDescent="0.2">
      <c r="AE708" s="11" t="str">
        <f t="shared" si="13"/>
        <v>1D</v>
      </c>
      <c r="AF708" s="48">
        <f>_xll.qlCalendarAdvance(Calendar,AF707,AE708,"f",FALSE)</f>
        <v>43186</v>
      </c>
      <c r="AG708" s="48">
        <f>_xll.qlCalendarAdvance(Calendar,AF708,Ndays&amp;"D",,,_xll.ohTrigger(Trigger,Recalc))</f>
        <v>43188</v>
      </c>
      <c r="AH708" s="49">
        <f>IFERROR(_xll.qlIndexFixing(Eur3M_QL,AG708,TRUE,Recalc),NA())</f>
        <v>4.1281585058532489E-3</v>
      </c>
    </row>
    <row r="709" spans="31:34" x14ac:dyDescent="0.2">
      <c r="AE709" s="11" t="str">
        <f t="shared" si="13"/>
        <v>1D</v>
      </c>
      <c r="AF709" s="48">
        <f>_xll.qlCalendarAdvance(Calendar,AF708,AE709,"f",FALSE)</f>
        <v>43187</v>
      </c>
      <c r="AG709" s="48">
        <f>_xll.qlCalendarAdvance(Calendar,AF709,Ndays&amp;"D",,,_xll.ohTrigger(Trigger,Recalc))</f>
        <v>43193</v>
      </c>
      <c r="AH709" s="49">
        <f>IFERROR(_xll.qlIndexFixing(Eur3M_QL,AG709,TRUE,Recalc),NA())</f>
        <v>4.1375472219997564E-3</v>
      </c>
    </row>
    <row r="710" spans="31:34" x14ac:dyDescent="0.2">
      <c r="AE710" s="11" t="str">
        <f t="shared" ref="AE710:AE715" si="14">AE709</f>
        <v>1D</v>
      </c>
      <c r="AF710" s="48">
        <f>_xll.qlCalendarAdvance(Calendar,AF709,AE710,"f",FALSE)</f>
        <v>43188</v>
      </c>
      <c r="AG710" s="48">
        <f>_xll.qlCalendarAdvance(Calendar,AF710,Ndays&amp;"D",,,_xll.ohTrigger(Trigger,Recalc))</f>
        <v>43194</v>
      </c>
      <c r="AH710" s="49">
        <f>IFERROR(_xll.qlIndexFixing(Eur3M_QL,AG710,TRUE,Recalc),NA())</f>
        <v>4.1469547502410034E-3</v>
      </c>
    </row>
    <row r="711" spans="31:34" x14ac:dyDescent="0.2">
      <c r="AE711" s="11" t="str">
        <f t="shared" si="14"/>
        <v>1D</v>
      </c>
      <c r="AF711" s="48">
        <f>_xll.qlCalendarAdvance(Calendar,AF710,AE711,"f",FALSE)</f>
        <v>43193</v>
      </c>
      <c r="AG711" s="48">
        <f>_xll.qlCalendarAdvance(Calendar,AF711,Ndays&amp;"D",,,_xll.ohTrigger(Trigger,Recalc))</f>
        <v>43195</v>
      </c>
      <c r="AH711" s="49">
        <f>IFERROR(_xll.qlIndexFixing(Eur3M_QL,AG711,TRUE,Recalc),NA())</f>
        <v>4.1752880995209541E-3</v>
      </c>
    </row>
    <row r="712" spans="31:34" x14ac:dyDescent="0.2">
      <c r="AE712" s="11" t="str">
        <f t="shared" si="14"/>
        <v>1D</v>
      </c>
      <c r="AF712" s="48">
        <f>_xll.qlCalendarAdvance(Calendar,AF711,AE712,"f",FALSE)</f>
        <v>43194</v>
      </c>
      <c r="AG712" s="48">
        <f>_xll.qlCalendarAdvance(Calendar,AF712,Ndays&amp;"D",,,_xll.ohTrigger(Trigger,Recalc))</f>
        <v>43196</v>
      </c>
      <c r="AH712" s="49">
        <f>IFERROR(_xll.qlIndexFixing(Eur3M_QL,AG712,TRUE,Recalc),NA())</f>
        <v>4.1847687681227826E-3</v>
      </c>
    </row>
    <row r="713" spans="31:34" x14ac:dyDescent="0.2">
      <c r="AE713" s="11" t="str">
        <f t="shared" si="14"/>
        <v>1D</v>
      </c>
      <c r="AF713" s="48">
        <f>_xll.qlCalendarAdvance(Calendar,AF712,AE713,"f",FALSE)</f>
        <v>43195</v>
      </c>
      <c r="AG713" s="48">
        <f>_xll.qlCalendarAdvance(Calendar,AF713,Ndays&amp;"D",,,_xll.ohTrigger(Trigger,Recalc))</f>
        <v>43199</v>
      </c>
      <c r="AH713" s="49">
        <f>IFERROR(_xll.qlIndexFixing(Eur3M_QL,AG713,TRUE,Recalc),NA())</f>
        <v>4.1942671948035741E-3</v>
      </c>
    </row>
    <row r="714" spans="31:34" x14ac:dyDescent="0.2">
      <c r="AE714" s="11" t="str">
        <f t="shared" si="14"/>
        <v>1D</v>
      </c>
      <c r="AF714" s="48">
        <f>_xll.qlCalendarAdvance(Calendar,AF713,AE714,"f",FALSE)</f>
        <v>43196</v>
      </c>
      <c r="AG714" s="48">
        <f>_xll.qlCalendarAdvance(Calendar,AF714,Ndays&amp;"D",,,_xll.ohTrigger(Trigger,Recalc))</f>
        <v>43200</v>
      </c>
      <c r="AH714" s="49">
        <f>IFERROR(_xll.qlIndexFixing(Eur3M_QL,AG714,TRUE,Recalc),NA())</f>
        <v>4.2037831687534982E-3</v>
      </c>
    </row>
    <row r="715" spans="31:34" x14ac:dyDescent="0.2">
      <c r="AE715" s="11" t="str">
        <f t="shared" si="14"/>
        <v>1D</v>
      </c>
      <c r="AF715" s="48">
        <f>_xll.qlCalendarAdvance(Calendar,AF714,AE715,"f",FALSE)</f>
        <v>43199</v>
      </c>
      <c r="AG715" s="48">
        <f>_xll.qlCalendarAdvance(Calendar,AF715,Ndays&amp;"D",,,_xll.ohTrigger(Trigger,Recalc))</f>
        <v>43201</v>
      </c>
      <c r="AH715" s="49">
        <f>IFERROR(_xll.qlIndexFixing(Eur3M_QL,AG715,TRUE,Recalc),NA())</f>
        <v>4.2133164791636011E-3</v>
      </c>
    </row>
    <row r="716" spans="31:34" x14ac:dyDescent="0.2">
      <c r="AE716" s="11" t="str">
        <f t="shared" ref="AE716:AE747" si="15">AE715</f>
        <v>1D</v>
      </c>
      <c r="AF716" s="48">
        <f>_xll.qlCalendarAdvance(Calendar,AF715,AE716,"f",FALSE)</f>
        <v>43200</v>
      </c>
      <c r="AG716" s="48">
        <f>_xll.qlCalendarAdvance(Calendar,AF716,Ndays&amp;"D",,,_xll.ohTrigger(Trigger,Recalc))</f>
        <v>43202</v>
      </c>
      <c r="AH716" s="49">
        <f>IFERROR(_xll.qlIndexFixing(Eur3M_QL,AG716,TRUE,Recalc),NA())</f>
        <v>4.2420183210241762E-3</v>
      </c>
    </row>
    <row r="717" spans="31:34" x14ac:dyDescent="0.2">
      <c r="AE717" s="11" t="str">
        <f t="shared" si="15"/>
        <v>1D</v>
      </c>
      <c r="AF717" s="48">
        <f>_xll.qlCalendarAdvance(Calendar,AF716,AE717,"f",FALSE)</f>
        <v>43201</v>
      </c>
      <c r="AG717" s="48">
        <f>_xll.qlCalendarAdvance(Calendar,AF717,Ndays&amp;"D",,,_xll.ohTrigger(Trigger,Recalc))</f>
        <v>43203</v>
      </c>
      <c r="AH717" s="49">
        <f>IFERROR(_xll.qlIndexFixing(Eur3M_QL,AG717,TRUE,Recalc),NA())</f>
        <v>4.2516188691354012E-3</v>
      </c>
    </row>
    <row r="718" spans="31:34" x14ac:dyDescent="0.2">
      <c r="AE718" s="11" t="str">
        <f t="shared" si="15"/>
        <v>1D</v>
      </c>
      <c r="AF718" s="48">
        <f>_xll.qlCalendarAdvance(Calendar,AF717,AE718,"f",FALSE)</f>
        <v>43202</v>
      </c>
      <c r="AG718" s="48">
        <f>_xll.qlCalendarAdvance(Calendar,AF718,Ndays&amp;"D",,,_xll.ohTrigger(Trigger,Recalc))</f>
        <v>43206</v>
      </c>
      <c r="AH718" s="49">
        <f>IFERROR(_xll.qlIndexFixing(Eur3M_QL,AG718,TRUE,Recalc),NA())</f>
        <v>4.2612356996295404E-3</v>
      </c>
    </row>
    <row r="719" spans="31:34" x14ac:dyDescent="0.2">
      <c r="AE719" s="11" t="str">
        <f t="shared" si="15"/>
        <v>1D</v>
      </c>
      <c r="AF719" s="48">
        <f>_xll.qlCalendarAdvance(Calendar,AF718,AE719,"f",FALSE)</f>
        <v>43203</v>
      </c>
      <c r="AG719" s="48">
        <f>_xll.qlCalendarAdvance(Calendar,AF719,Ndays&amp;"D",,,_xll.ohTrigger(Trigger,Recalc))</f>
        <v>43207</v>
      </c>
      <c r="AH719" s="49">
        <f>IFERROR(_xll.qlIndexFixing(Eur3M_QL,AG719,TRUE,Recalc),NA())</f>
        <v>4.2708686016827077E-3</v>
      </c>
    </row>
    <row r="720" spans="31:34" x14ac:dyDescent="0.2">
      <c r="AE720" s="11" t="str">
        <f t="shared" si="15"/>
        <v>1D</v>
      </c>
      <c r="AF720" s="48">
        <f>_xll.qlCalendarAdvance(Calendar,AF719,AE720,"f",FALSE)</f>
        <v>43206</v>
      </c>
      <c r="AG720" s="48">
        <f>_xll.qlCalendarAdvance(Calendar,AF720,Ndays&amp;"D",,,_xll.ohTrigger(Trigger,Recalc))</f>
        <v>43208</v>
      </c>
      <c r="AH720" s="49">
        <f>IFERROR(_xll.qlIndexFixing(Eur3M_QL,AG720,TRUE,Recalc),NA())</f>
        <v>4.2805173644745323E-3</v>
      </c>
    </row>
    <row r="721" spans="31:34" x14ac:dyDescent="0.2">
      <c r="AE721" s="11" t="str">
        <f t="shared" si="15"/>
        <v>1D</v>
      </c>
      <c r="AF721" s="48">
        <f>_xll.qlCalendarAdvance(Calendar,AF720,AE721,"f",FALSE)</f>
        <v>43207</v>
      </c>
      <c r="AG721" s="48">
        <f>_xll.qlCalendarAdvance(Calendar,AF721,Ndays&amp;"D",,,_xll.ohTrigger(Trigger,Recalc))</f>
        <v>43209</v>
      </c>
      <c r="AH721" s="49">
        <f>IFERROR(_xll.qlIndexFixing(Eur3M_QL,AG721,TRUE,Recalc),NA())</f>
        <v>4.3095567090193684E-3</v>
      </c>
    </row>
    <row r="722" spans="31:34" x14ac:dyDescent="0.2">
      <c r="AE722" s="11" t="str">
        <f t="shared" si="15"/>
        <v>1D</v>
      </c>
      <c r="AF722" s="48">
        <f>_xll.qlCalendarAdvance(Calendar,AF721,AE722,"f",FALSE)</f>
        <v>43208</v>
      </c>
      <c r="AG722" s="48">
        <f>_xll.qlCalendarAdvance(Calendar,AF722,Ndays&amp;"D",,,_xll.ohTrigger(Trigger,Recalc))</f>
        <v>43210</v>
      </c>
      <c r="AH722" s="49">
        <f>IFERROR(_xll.qlIndexFixing(Eur3M_QL,AG722,TRUE,Recalc),NA())</f>
        <v>4.319266806495338E-3</v>
      </c>
    </row>
    <row r="723" spans="31:34" x14ac:dyDescent="0.2">
      <c r="AE723" s="11" t="str">
        <f t="shared" si="15"/>
        <v>1D</v>
      </c>
      <c r="AF723" s="48">
        <f>_xll.qlCalendarAdvance(Calendar,AF722,AE723,"f",FALSE)</f>
        <v>43209</v>
      </c>
      <c r="AG723" s="48">
        <f>_xll.qlCalendarAdvance(Calendar,AF723,Ndays&amp;"D",,,_xll.ohTrigger(Trigger,Recalc))</f>
        <v>43213</v>
      </c>
      <c r="AH723" s="49">
        <f>IFERROR(_xll.qlIndexFixing(Eur3M_QL,AG723,TRUE,Recalc),NA())</f>
        <v>4.3289917105650598E-3</v>
      </c>
    </row>
    <row r="724" spans="31:34" x14ac:dyDescent="0.2">
      <c r="AE724" s="11" t="str">
        <f t="shared" si="15"/>
        <v>1D</v>
      </c>
      <c r="AF724" s="48">
        <f>_xll.qlCalendarAdvance(Calendar,AF723,AE724,"f",FALSE)</f>
        <v>43210</v>
      </c>
      <c r="AG724" s="48">
        <f>_xll.qlCalendarAdvance(Calendar,AF724,Ndays&amp;"D",,,_xll.ohTrigger(Trigger,Recalc))</f>
        <v>43214</v>
      </c>
      <c r="AH724" s="49">
        <f>IFERROR(_xll.qlIndexFixing(Eur3M_QL,AG724,TRUE,Recalc),NA())</f>
        <v>4.3387312103967436E-3</v>
      </c>
    </row>
    <row r="725" spans="31:34" x14ac:dyDescent="0.2">
      <c r="AE725" s="11" t="str">
        <f t="shared" si="15"/>
        <v>1D</v>
      </c>
      <c r="AF725" s="48">
        <f>_xll.qlCalendarAdvance(Calendar,AF724,AE725,"f",FALSE)</f>
        <v>43213</v>
      </c>
      <c r="AG725" s="48">
        <f>_xll.qlCalendarAdvance(Calendar,AF725,Ndays&amp;"D",,,_xll.ohTrigger(Trigger,Recalc))</f>
        <v>43215</v>
      </c>
      <c r="AH725" s="49">
        <f>IFERROR(_xll.qlIndexFixing(Eur3M_QL,AG725,TRUE,Recalc),NA())</f>
        <v>4.3484850951515707E-3</v>
      </c>
    </row>
    <row r="726" spans="31:34" x14ac:dyDescent="0.2">
      <c r="AE726" s="11" t="str">
        <f t="shared" si="15"/>
        <v>1D</v>
      </c>
      <c r="AF726" s="48">
        <f>_xll.qlCalendarAdvance(Calendar,AF725,AE726,"f",FALSE)</f>
        <v>43214</v>
      </c>
      <c r="AG726" s="48">
        <f>_xll.qlCalendarAdvance(Calendar,AF726,Ndays&amp;"D",,,_xll.ohTrigger(Trigger,Recalc))</f>
        <v>43216</v>
      </c>
      <c r="AH726" s="49">
        <f>IFERROR(_xll.qlIndexFixing(Eur3M_QL,AG726,TRUE,Recalc),NA())</f>
        <v>4.3828744345874174E-3</v>
      </c>
    </row>
    <row r="727" spans="31:34" x14ac:dyDescent="0.2">
      <c r="AE727" s="11" t="str">
        <f t="shared" si="15"/>
        <v>1D</v>
      </c>
      <c r="AF727" s="48">
        <f>_xll.qlCalendarAdvance(Calendar,AF726,AE727,"f",FALSE)</f>
        <v>43215</v>
      </c>
      <c r="AG727" s="48">
        <f>_xll.qlCalendarAdvance(Calendar,AF727,Ndays&amp;"D",,,_xll.ohTrigger(Trigger,Recalc))</f>
        <v>43217</v>
      </c>
      <c r="AH727" s="49">
        <f>IFERROR(_xll.qlIndexFixing(Eur3M_QL,AG727,TRUE,Recalc),NA())</f>
        <v>4.4025157042111877E-3</v>
      </c>
    </row>
    <row r="728" spans="31:34" x14ac:dyDescent="0.2">
      <c r="AE728" s="11" t="str">
        <f t="shared" si="15"/>
        <v>1D</v>
      </c>
      <c r="AF728" s="48">
        <f>_xll.qlCalendarAdvance(Calendar,AF727,AE728,"f",FALSE)</f>
        <v>43216</v>
      </c>
      <c r="AG728" s="48">
        <f>_xll.qlCalendarAdvance(Calendar,AF728,Ndays&amp;"D",,,_xll.ohTrigger(Trigger,Recalc))</f>
        <v>43220</v>
      </c>
      <c r="AH728" s="49">
        <f>IFERROR(_xll.qlIndexFixing(Eur3M_QL,AG728,TRUE,Recalc),NA())</f>
        <v>4.4123559139999302E-3</v>
      </c>
    </row>
    <row r="729" spans="31:34" x14ac:dyDescent="0.2">
      <c r="AE729" s="11" t="str">
        <f t="shared" si="15"/>
        <v>1D</v>
      </c>
      <c r="AF729" s="48">
        <f>_xll.qlCalendarAdvance(Calendar,AF728,AE729,"f",FALSE)</f>
        <v>43217</v>
      </c>
      <c r="AG729" s="48">
        <f>_xll.qlCalendarAdvance(Calendar,AF729,Ndays&amp;"D",,,_xll.ohTrigger(Trigger,Recalc))</f>
        <v>43222</v>
      </c>
      <c r="AH729" s="49">
        <f>IFERROR(_xll.qlIndexFixing(Eur3M_QL,AG729,TRUE,Recalc),NA())</f>
        <v>4.4323376045506332E-3</v>
      </c>
    </row>
    <row r="730" spans="31:34" x14ac:dyDescent="0.2">
      <c r="AE730" s="11" t="str">
        <f t="shared" si="15"/>
        <v>1D</v>
      </c>
      <c r="AF730" s="48">
        <f>_xll.qlCalendarAdvance(Calendar,AF729,AE730,"f",FALSE)</f>
        <v>43220</v>
      </c>
      <c r="AG730" s="48">
        <f>_xll.qlCalendarAdvance(Calendar,AF730,Ndays&amp;"D",,,_xll.ohTrigger(Trigger,Recalc))</f>
        <v>43223</v>
      </c>
      <c r="AH730" s="49">
        <f>IFERROR(_xll.qlIndexFixing(Eur3M_QL,AG730,TRUE,Recalc),NA())</f>
        <v>4.451842386586382E-3</v>
      </c>
    </row>
    <row r="731" spans="31:34" x14ac:dyDescent="0.2">
      <c r="AE731" s="11" t="str">
        <f t="shared" si="15"/>
        <v>1D</v>
      </c>
      <c r="AF731" s="48">
        <f>_xll.qlCalendarAdvance(Calendar,AF730,AE731,"f",FALSE)</f>
        <v>43222</v>
      </c>
      <c r="AG731" s="48">
        <f>_xll.qlCalendarAdvance(Calendar,AF731,Ndays&amp;"D",,,_xll.ohTrigger(Trigger,Recalc))</f>
        <v>43224</v>
      </c>
      <c r="AH731" s="49">
        <f>IFERROR(_xll.qlIndexFixing(Eur3M_QL,AG731,TRUE,Recalc),NA())</f>
        <v>4.4617443702680819E-3</v>
      </c>
    </row>
    <row r="732" spans="31:34" x14ac:dyDescent="0.2">
      <c r="AE732" s="11" t="str">
        <f t="shared" si="15"/>
        <v>1D</v>
      </c>
      <c r="AF732" s="48">
        <f>_xll.qlCalendarAdvance(Calendar,AF731,AE732,"f",FALSE)</f>
        <v>43223</v>
      </c>
      <c r="AG732" s="48">
        <f>_xll.qlCalendarAdvance(Calendar,AF732,Ndays&amp;"D",,,_xll.ohTrigger(Trigger,Recalc))</f>
        <v>43227</v>
      </c>
      <c r="AH732" s="49">
        <f>IFERROR(_xll.qlIndexFixing(Eur3M_QL,AG732,TRUE,Recalc),NA())</f>
        <v>4.4716580830266211E-3</v>
      </c>
    </row>
    <row r="733" spans="31:34" x14ac:dyDescent="0.2">
      <c r="AE733" s="11" t="str">
        <f t="shared" si="15"/>
        <v>1D</v>
      </c>
      <c r="AF733" s="48">
        <f>_xll.qlCalendarAdvance(Calendar,AF732,AE733,"f",FALSE)</f>
        <v>43224</v>
      </c>
      <c r="AG733" s="48">
        <f>_xll.qlCalendarAdvance(Calendar,AF733,Ndays&amp;"D",,,_xll.ohTrigger(Trigger,Recalc))</f>
        <v>43228</v>
      </c>
      <c r="AH733" s="49">
        <f>IFERROR(_xll.qlIndexFixing(Eur3M_QL,AG733,TRUE,Recalc),NA())</f>
        <v>4.4815833162931869E-3</v>
      </c>
    </row>
    <row r="734" spans="31:34" x14ac:dyDescent="0.2">
      <c r="AE734" s="11" t="str">
        <f t="shared" si="15"/>
        <v>1D</v>
      </c>
      <c r="AF734" s="48">
        <f>_xll.qlCalendarAdvance(Calendar,AF733,AE734,"f",FALSE)</f>
        <v>43227</v>
      </c>
      <c r="AG734" s="48">
        <f>_xll.qlCalendarAdvance(Calendar,AF734,Ndays&amp;"D",,,_xll.ohTrigger(Trigger,Recalc))</f>
        <v>43229</v>
      </c>
      <c r="AH734" s="49">
        <f>IFERROR(_xll.qlIndexFixing(Eur3M_QL,AG734,TRUE,Recalc),NA())</f>
        <v>4.5016999894918718E-3</v>
      </c>
    </row>
    <row r="735" spans="31:34" x14ac:dyDescent="0.2">
      <c r="AE735" s="11" t="str">
        <f t="shared" si="15"/>
        <v>1D</v>
      </c>
      <c r="AF735" s="48">
        <f>_xll.qlCalendarAdvance(Calendar,AF734,AE735,"f",FALSE)</f>
        <v>43228</v>
      </c>
      <c r="AG735" s="48">
        <f>_xll.qlCalendarAdvance(Calendar,AF735,Ndays&amp;"D",,,_xll.ohTrigger(Trigger,Recalc))</f>
        <v>43230</v>
      </c>
      <c r="AH735" s="49">
        <f>IFERROR(_xll.qlIndexFixing(Eur3M_QL,AG735,TRUE,Recalc),NA())</f>
        <v>4.5213952829174491E-3</v>
      </c>
    </row>
    <row r="736" spans="31:34" x14ac:dyDescent="0.2">
      <c r="AE736" s="11" t="str">
        <f t="shared" si="15"/>
        <v>1D</v>
      </c>
      <c r="AF736" s="48">
        <f>_xll.qlCalendarAdvance(Calendar,AF735,AE736,"f",FALSE)</f>
        <v>43229</v>
      </c>
      <c r="AG736" s="48">
        <f>_xll.qlCalendarAdvance(Calendar,AF736,Ndays&amp;"D",,,_xll.ohTrigger(Trigger,Recalc))</f>
        <v>43231</v>
      </c>
      <c r="AH736" s="49">
        <f>IFERROR(_xll.qlIndexFixing(Eur3M_QL,AG736,TRUE,Recalc),NA())</f>
        <v>4.5313749900711547E-3</v>
      </c>
    </row>
    <row r="737" spans="31:34" x14ac:dyDescent="0.2">
      <c r="AE737" s="11" t="str">
        <f t="shared" si="15"/>
        <v>1D</v>
      </c>
      <c r="AF737" s="48">
        <f>_xll.qlCalendarAdvance(Calendar,AF736,AE737,"f",FALSE)</f>
        <v>43230</v>
      </c>
      <c r="AG737" s="48">
        <f>_xll.qlCalendarAdvance(Calendar,AF737,Ndays&amp;"D",,,_xll.ohTrigger(Trigger,Recalc))</f>
        <v>43234</v>
      </c>
      <c r="AH737" s="49">
        <f>IFERROR(_xll.qlIndexFixing(Eur3M_QL,AG737,TRUE,Recalc),NA())</f>
        <v>4.5413649662583095E-3</v>
      </c>
    </row>
    <row r="738" spans="31:34" x14ac:dyDescent="0.2">
      <c r="AE738" s="11" t="str">
        <f t="shared" si="15"/>
        <v>1D</v>
      </c>
      <c r="AF738" s="48">
        <f>_xll.qlCalendarAdvance(Calendar,AF737,AE738,"f",FALSE)</f>
        <v>43231</v>
      </c>
      <c r="AG738" s="48">
        <f>_xll.qlCalendarAdvance(Calendar,AF738,Ndays&amp;"D",,,_xll.ohTrigger(Trigger,Recalc))</f>
        <v>43235</v>
      </c>
      <c r="AH738" s="49">
        <f>IFERROR(_xll.qlIndexFixing(Eur3M_QL,AG738,TRUE,Recalc),NA())</f>
        <v>4.5513650028961988E-3</v>
      </c>
    </row>
    <row r="739" spans="31:34" x14ac:dyDescent="0.2">
      <c r="AE739" s="11" t="str">
        <f t="shared" si="15"/>
        <v>1D</v>
      </c>
      <c r="AF739" s="48">
        <f>_xll.qlCalendarAdvance(Calendar,AF738,AE739,"f",FALSE)</f>
        <v>43234</v>
      </c>
      <c r="AG739" s="48">
        <f>_xll.qlCalendarAdvance(Calendar,AF739,Ndays&amp;"D",,,_xll.ohTrigger(Trigger,Recalc))</f>
        <v>43236</v>
      </c>
      <c r="AH739" s="49">
        <f>IFERROR(_xll.qlIndexFixing(Eur3M_QL,AG739,TRUE,Recalc),NA())</f>
        <v>4.5715951696010957E-3</v>
      </c>
    </row>
    <row r="740" spans="31:34" x14ac:dyDescent="0.2">
      <c r="AE740" s="11" t="str">
        <f t="shared" si="15"/>
        <v>1D</v>
      </c>
      <c r="AF740" s="48">
        <f>_xll.qlCalendarAdvance(Calendar,AF739,AE740,"f",FALSE)</f>
        <v>43235</v>
      </c>
      <c r="AG740" s="48">
        <f>_xll.qlCalendarAdvance(Calendar,AF740,Ndays&amp;"D",,,_xll.ohTrigger(Trigger,Recalc))</f>
        <v>43237</v>
      </c>
      <c r="AH740" s="49">
        <f>IFERROR(_xll.qlIndexFixing(Eur3M_QL,AG740,TRUE,Recalc),NA())</f>
        <v>4.5914615821417573E-3</v>
      </c>
    </row>
    <row r="741" spans="31:34" x14ac:dyDescent="0.2">
      <c r="AE741" s="11" t="str">
        <f t="shared" si="15"/>
        <v>1D</v>
      </c>
      <c r="AF741" s="48">
        <f>_xll.qlCalendarAdvance(Calendar,AF740,AE741,"f",FALSE)</f>
        <v>43236</v>
      </c>
      <c r="AG741" s="48">
        <f>_xll.qlCalendarAdvance(Calendar,AF741,Ndays&amp;"D",,,_xll.ohTrigger(Trigger,Recalc))</f>
        <v>43238</v>
      </c>
      <c r="AH741" s="49">
        <f>IFERROR(_xll.qlIndexFixing(Eur3M_QL,AG741,TRUE,Recalc),NA())</f>
        <v>4.6015087921639757E-3</v>
      </c>
    </row>
    <row r="742" spans="31:34" x14ac:dyDescent="0.2">
      <c r="AE742" s="11" t="str">
        <f t="shared" si="15"/>
        <v>1D</v>
      </c>
      <c r="AF742" s="48">
        <f>_xll.qlCalendarAdvance(Calendar,AF741,AE742,"f",FALSE)</f>
        <v>43237</v>
      </c>
      <c r="AG742" s="48">
        <f>_xll.qlCalendarAdvance(Calendar,AF742,Ndays&amp;"D",,,_xll.ohTrigger(Trigger,Recalc))</f>
        <v>43241</v>
      </c>
      <c r="AH742" s="49">
        <f>IFERROR(_xll.qlIndexFixing(Eur3M_QL,AG742,TRUE,Recalc),NA())</f>
        <v>4.6115648110763323E-3</v>
      </c>
    </row>
    <row r="743" spans="31:34" x14ac:dyDescent="0.2">
      <c r="AE743" s="11" t="str">
        <f t="shared" si="15"/>
        <v>1D</v>
      </c>
      <c r="AF743" s="48">
        <f>_xll.qlCalendarAdvance(Calendar,AF742,AE743,"f",FALSE)</f>
        <v>43238</v>
      </c>
      <c r="AG743" s="48">
        <f>_xll.qlCalendarAdvance(Calendar,AF743,Ndays&amp;"D",,,_xll.ohTrigger(Trigger,Recalc))</f>
        <v>43242</v>
      </c>
      <c r="AH743" s="49">
        <f>IFERROR(_xll.qlIndexFixing(Eur3M_QL,AG743,TRUE,Recalc),NA())</f>
        <v>4.621629430279604E-3</v>
      </c>
    </row>
    <row r="744" spans="31:34" x14ac:dyDescent="0.2">
      <c r="AE744" s="11" t="str">
        <f t="shared" si="15"/>
        <v>1D</v>
      </c>
      <c r="AF744" s="48">
        <f>_xll.qlCalendarAdvance(Calendar,AF743,AE744,"f",FALSE)</f>
        <v>43241</v>
      </c>
      <c r="AG744" s="48">
        <f>_xll.qlCalendarAdvance(Calendar,AF744,Ndays&amp;"D",,,_xll.ohTrigger(Trigger,Recalc))</f>
        <v>43243</v>
      </c>
      <c r="AH744" s="49">
        <f>IFERROR(_xll.qlIndexFixing(Eur3M_QL,AG744,TRUE,Recalc),NA())</f>
        <v>4.6419531215294825E-3</v>
      </c>
    </row>
    <row r="745" spans="31:34" x14ac:dyDescent="0.2">
      <c r="AE745" s="11" t="str">
        <f t="shared" si="15"/>
        <v>1D</v>
      </c>
      <c r="AF745" s="48">
        <f>_xll.qlCalendarAdvance(Calendar,AF744,AE745,"f",FALSE)</f>
        <v>43242</v>
      </c>
      <c r="AG745" s="48">
        <f>_xll.qlCalendarAdvance(Calendar,AF745,Ndays&amp;"D",,,_xll.ohTrigger(Trigger,Recalc))</f>
        <v>43244</v>
      </c>
      <c r="AH745" s="49">
        <f>IFERROR(_xll.qlIndexFixing(Eur3M_QL,AG745,TRUE,Recalc),NA())</f>
        <v>4.6619697379208895E-3</v>
      </c>
    </row>
    <row r="746" spans="31:34" x14ac:dyDescent="0.2">
      <c r="AE746" s="11" t="str">
        <f t="shared" si="15"/>
        <v>1D</v>
      </c>
      <c r="AF746" s="48">
        <f>_xll.qlCalendarAdvance(Calendar,AF745,AE746,"f",FALSE)</f>
        <v>43243</v>
      </c>
      <c r="AG746" s="48">
        <f>_xll.qlCalendarAdvance(Calendar,AF746,Ndays&amp;"D",,,_xll.ohTrigger(Trigger,Recalc))</f>
        <v>43245</v>
      </c>
      <c r="AH746" s="49">
        <f>IFERROR(_xll.qlIndexFixing(Eur3M_QL,AG746,TRUE,Recalc),NA())</f>
        <v>4.6720742295017336E-3</v>
      </c>
    </row>
    <row r="747" spans="31:34" x14ac:dyDescent="0.2">
      <c r="AE747" s="12" t="str">
        <f t="shared" si="15"/>
        <v>1D</v>
      </c>
      <c r="AF747" s="50">
        <f>_xll.qlCalendarAdvance(Calendar,AF746,AE747,"f",FALSE)</f>
        <v>43244</v>
      </c>
      <c r="AG747" s="50">
        <f>_xll.qlCalendarAdvance(Calendar,AF747,Ndays&amp;"D",,,_xll.ohTrigger(Trigger,Recalc))</f>
        <v>43248</v>
      </c>
      <c r="AH747" s="51">
        <f>IFERROR(_xll.qlIndexFixing(Eur3M_QL,AG747,TRUE,Recalc),NA())</f>
        <v>4.6821860697260119E-3</v>
      </c>
    </row>
  </sheetData>
  <mergeCells count="6">
    <mergeCell ref="N2:N3"/>
    <mergeCell ref="B3:B4"/>
    <mergeCell ref="C3:C4"/>
    <mergeCell ref="D3:D4"/>
    <mergeCell ref="I3:I4"/>
    <mergeCell ref="J3:J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16"/>
  <sheetViews>
    <sheetView zoomScaleNormal="100" workbookViewId="0">
      <selection activeCell="N4" sqref="N4"/>
    </sheetView>
  </sheetViews>
  <sheetFormatPr defaultRowHeight="11.25" outlineLevelCol="1" x14ac:dyDescent="0.2"/>
  <cols>
    <col min="1" max="1" width="2.7109375" style="9" customWidth="1"/>
    <col min="2" max="2" width="4.7109375" style="9" customWidth="1"/>
    <col min="3" max="4" width="17.28515625" style="9" bestFit="1" customWidth="1"/>
    <col min="5" max="6" width="12" style="9" bestFit="1" customWidth="1"/>
    <col min="7" max="7" width="12" style="9" hidden="1" customWidth="1" outlineLevel="1"/>
    <col min="8" max="8" width="12.7109375" style="9" customWidth="1" collapsed="1"/>
    <col min="9" max="9" width="10.7109375" style="9" customWidth="1"/>
    <col min="10" max="10" width="14.42578125" style="9" customWidth="1"/>
    <col min="11" max="11" width="2.7109375" style="9" customWidth="1"/>
    <col min="12" max="12" width="3.7109375" style="9" customWidth="1"/>
    <col min="13" max="13" width="2.28515625" style="9" customWidth="1"/>
    <col min="14" max="14" width="7" style="9" bestFit="1" customWidth="1"/>
    <col min="15" max="16" width="2.28515625" style="9" customWidth="1"/>
    <col min="17" max="17" width="10" style="9" bestFit="1" customWidth="1"/>
    <col min="18" max="18" width="12" style="9" bestFit="1" customWidth="1"/>
    <col min="19" max="19" width="31.7109375" style="9" bestFit="1" customWidth="1"/>
    <col min="20" max="22" width="2.7109375" style="9" customWidth="1"/>
    <col min="23" max="23" width="9.140625" style="9"/>
    <col min="24" max="24" width="2.7109375" style="9" customWidth="1"/>
    <col min="25" max="30" width="9.140625" style="9"/>
    <col min="31" max="31" width="9.140625" style="9" customWidth="1"/>
    <col min="32" max="32" width="12" style="9" customWidth="1"/>
    <col min="33" max="34" width="11" style="9" customWidth="1"/>
    <col min="35" max="16384" width="9.140625" style="9"/>
  </cols>
  <sheetData>
    <row r="1" spans="1:34" ht="12" thickBot="1" x14ac:dyDescent="0.25"/>
    <row r="2" spans="1:34" x14ac:dyDescent="0.2">
      <c r="A2" s="1"/>
      <c r="B2" s="2"/>
      <c r="C2" s="2" t="s">
        <v>14</v>
      </c>
      <c r="D2" s="2" t="str">
        <f>PROPER(Currency&amp;FamilyName)&amp;Tenor</f>
        <v>Euribor6M</v>
      </c>
      <c r="E2" s="2"/>
      <c r="F2" s="2"/>
      <c r="G2" s="2"/>
      <c r="H2" s="2" t="str">
        <f>_xll.qlEuribor(Currency&amp;FamilyName&amp;Tenor&amp;"_QL",Tenor,"EUR6M",,_xll.ohTrigger(Trigger,Recalc),TRUE)</f>
        <v>EURibor6M_QL#0001</v>
      </c>
      <c r="I2" s="2"/>
      <c r="J2" s="2"/>
      <c r="K2" s="3"/>
      <c r="N2" s="61" t="s">
        <v>19</v>
      </c>
    </row>
    <row r="3" spans="1:34" ht="15" customHeight="1" x14ac:dyDescent="0.2">
      <c r="A3" s="4"/>
      <c r="B3" s="63" t="s">
        <v>11</v>
      </c>
      <c r="C3" s="65" t="s">
        <v>12</v>
      </c>
      <c r="D3" s="65" t="s">
        <v>9</v>
      </c>
      <c r="E3" s="35" t="s">
        <v>10</v>
      </c>
      <c r="F3" s="36"/>
      <c r="G3" s="36"/>
      <c r="H3" s="37"/>
      <c r="I3" s="63" t="s">
        <v>28</v>
      </c>
      <c r="J3" s="63" t="s">
        <v>29</v>
      </c>
      <c r="K3" s="5"/>
      <c r="N3" s="62"/>
      <c r="AE3" s="42" t="s">
        <v>20</v>
      </c>
      <c r="AF3" s="42" t="s">
        <v>21</v>
      </c>
      <c r="AG3" s="42" t="s">
        <v>22</v>
      </c>
      <c r="AH3" s="42" t="s">
        <v>23</v>
      </c>
    </row>
    <row r="4" spans="1:34" x14ac:dyDescent="0.2">
      <c r="A4" s="4"/>
      <c r="B4" s="64"/>
      <c r="C4" s="65"/>
      <c r="D4" s="65"/>
      <c r="E4" s="42" t="s">
        <v>17</v>
      </c>
      <c r="F4" s="42" t="s">
        <v>16</v>
      </c>
      <c r="G4" s="42" t="s">
        <v>18</v>
      </c>
      <c r="H4" s="42" t="s">
        <v>15</v>
      </c>
      <c r="I4" s="64"/>
      <c r="J4" s="64"/>
      <c r="K4" s="5"/>
      <c r="N4" s="41"/>
      <c r="AE4" s="10" t="s">
        <v>24</v>
      </c>
      <c r="AF4" s="46">
        <f>_xll.qlSettingsEvaluationDate(Trigger)</f>
        <v>42185</v>
      </c>
      <c r="AG4" s="46">
        <f>_xll.qlCalendarAdvance(Calendar,AF4,Ndays&amp;"D",,,_xll.ohTrigger(Trigger,Recalc))</f>
        <v>42187</v>
      </c>
      <c r="AH4" s="47">
        <f>IFERROR(_xll.qlIndexFixing(Eur6M_QL,AG4,TRUE,Recalc),NA())</f>
        <v>4.6266082459254522E-4</v>
      </c>
    </row>
    <row r="5" spans="1:34" x14ac:dyDescent="0.2">
      <c r="A5" s="4"/>
      <c r="B5" s="28" t="str">
        <f>_xll.qlIMMNextCode(EvaluationDate,FALSE,Trigger)</f>
        <v>N5</v>
      </c>
      <c r="C5" s="29">
        <f>_xll.qlIMMdate(B5,EvaluationDate,Trigger)</f>
        <v>42200</v>
      </c>
      <c r="D5" s="29">
        <f>_xll.qlInterestRateIndexFixingDate($D$2,$C5,Trigger)</f>
        <v>42198</v>
      </c>
      <c r="E5" s="38">
        <v>5.8980288337360631E-4</v>
      </c>
      <c r="F5" s="38">
        <v>5.3436696436585647E-4</v>
      </c>
      <c r="G5" s="38">
        <v>4.5084500740803786E-5</v>
      </c>
      <c r="H5" s="52">
        <f>_xll.qlIndexFixing(Eur6M_QL,D5,,Trigger)</f>
        <v>5.3436696436585647E-4</v>
      </c>
      <c r="I5" s="43">
        <f>(H5-E5)*10000</f>
        <v>-0.55435919007749834</v>
      </c>
      <c r="J5" s="43">
        <f>(F5-E5)*10000</f>
        <v>-0.55435919007749834</v>
      </c>
      <c r="K5" s="5"/>
      <c r="L5" s="40">
        <f t="shared" ref="L5:L35" si="0">G5*10000</f>
        <v>0.45084500740803785</v>
      </c>
      <c r="M5" s="9">
        <v>0</v>
      </c>
      <c r="AE5" s="11" t="str">
        <f>AE4</f>
        <v>1D</v>
      </c>
      <c r="AF5" s="48">
        <f>_xll.qlCalendarAdvance(Calendar,AF4,AE5,"f",FALSE)</f>
        <v>42186</v>
      </c>
      <c r="AG5" s="48">
        <f>_xll.qlCalendarAdvance(Calendar,AF5,Ndays&amp;"D",,,_xll.ohTrigger(Trigger,Recalc))</f>
        <v>42188</v>
      </c>
      <c r="AH5" s="49">
        <f>IFERROR(_xll.qlIndexFixing(Eur6M_QL,AG5,TRUE,Recalc),NA())</f>
        <v>4.7036764670433555E-4</v>
      </c>
    </row>
    <row r="6" spans="1:34" x14ac:dyDescent="0.2">
      <c r="A6" s="4"/>
      <c r="B6" s="28" t="str">
        <f>_xll.qlIMMNextCode(B5,FALSE,Trigger)</f>
        <v>Q5</v>
      </c>
      <c r="C6" s="29">
        <f>_xll.qlIMMdate(B6,EvaluationDate,Trigger)</f>
        <v>42235</v>
      </c>
      <c r="D6" s="29">
        <f>_xll.qlInterestRateIndexFixingDate($D$2,$C6,Trigger)</f>
        <v>42233</v>
      </c>
      <c r="E6" s="38">
        <v>7.2028223558622039E-4</v>
      </c>
      <c r="F6" s="38">
        <v>7.2848585912653886E-4</v>
      </c>
      <c r="G6" s="38">
        <v>3.3605562840826593E-5</v>
      </c>
      <c r="H6" s="52">
        <f>_xll.qlIndexFixing(Eur6M_QL,D6,,Trigger)</f>
        <v>7.2848585912653897E-4</v>
      </c>
      <c r="I6" s="44">
        <f t="shared" ref="I6:I35" si="1">(H6-E6)*10000</f>
        <v>8.2036235403185831E-2</v>
      </c>
      <c r="J6" s="44">
        <f t="shared" ref="J6:J35" si="2">(F6-E6)*10000</f>
        <v>8.2036235403184748E-2</v>
      </c>
      <c r="K6" s="5"/>
      <c r="L6" s="40">
        <f t="shared" si="0"/>
        <v>0.33605562840826592</v>
      </c>
      <c r="M6" s="9">
        <v>0</v>
      </c>
      <c r="AE6" s="11" t="str">
        <f t="shared" ref="AE6:AE69" si="3">AE5</f>
        <v>1D</v>
      </c>
      <c r="AF6" s="48">
        <f>_xll.qlCalendarAdvance(Calendar,AF5,AE6,"f",FALSE)</f>
        <v>42187</v>
      </c>
      <c r="AG6" s="48">
        <f>_xll.qlCalendarAdvance(Calendar,AF6,Ndays&amp;"D",,,_xll.ohTrigger(Trigger,Recalc))</f>
        <v>42191</v>
      </c>
      <c r="AH6" s="49">
        <f>IFERROR(_xll.qlIndexFixing(Eur6M_QL,AG6,TRUE,Recalc),NA())</f>
        <v>4.7817183072031692E-4</v>
      </c>
    </row>
    <row r="7" spans="1:34" x14ac:dyDescent="0.2">
      <c r="A7" s="4"/>
      <c r="B7" s="28" t="str">
        <f>_xll.qlIMMNextCode(B6,FALSE,Trigger)</f>
        <v>U5</v>
      </c>
      <c r="C7" s="29">
        <f>_xll.qlIMMdate(B7,EvaluationDate,Trigger)</f>
        <v>42263</v>
      </c>
      <c r="D7" s="29">
        <f>_xll.qlInterestRateIndexFixingDate($D$2,$C7,Trigger)</f>
        <v>42261</v>
      </c>
      <c r="E7" s="38">
        <v>8.0261031379811861E-4</v>
      </c>
      <c r="F7" s="38">
        <v>7.9631123435143091E-4</v>
      </c>
      <c r="G7" s="38">
        <v>3.1690440583486933E-5</v>
      </c>
      <c r="H7" s="52">
        <f>_xll.qlIndexFixing(Eur6M_QL,D7,,Trigger)</f>
        <v>7.9631123435143091E-4</v>
      </c>
      <c r="I7" s="44">
        <f t="shared" si="1"/>
        <v>-6.2990794466877012E-2</v>
      </c>
      <c r="J7" s="44">
        <f t="shared" si="2"/>
        <v>-6.2990794466877012E-2</v>
      </c>
      <c r="K7" s="5"/>
      <c r="L7" s="40">
        <f t="shared" si="0"/>
        <v>0.31690440583486934</v>
      </c>
      <c r="M7" s="9">
        <v>0</v>
      </c>
      <c r="AE7" s="11" t="str">
        <f t="shared" si="3"/>
        <v>1D</v>
      </c>
      <c r="AF7" s="48">
        <f>_xll.qlCalendarAdvance(Calendar,AF6,AE7,"f",FALSE)</f>
        <v>42188</v>
      </c>
      <c r="AG7" s="48">
        <f>_xll.qlCalendarAdvance(Calendar,AF7,Ndays&amp;"D",,,_xll.ohTrigger(Trigger,Recalc))</f>
        <v>42192</v>
      </c>
      <c r="AH7" s="49">
        <f>IFERROR(_xll.qlIndexFixing(Eur6M_QL,AG7,TRUE,Recalc),NA())</f>
        <v>4.9403312303140164E-4</v>
      </c>
    </row>
    <row r="8" spans="1:34" x14ac:dyDescent="0.2">
      <c r="A8" s="4"/>
      <c r="B8" s="28" t="str">
        <f>_xll.qlIMMNextCode(B7,FALSE,Trigger)</f>
        <v>V5</v>
      </c>
      <c r="C8" s="29">
        <f>_xll.qlIMMdate(B8,EvaluationDate,Trigger)</f>
        <v>42298</v>
      </c>
      <c r="D8" s="29">
        <f>_xll.qlInterestRateIndexFixingDate($D$2,$C8,Trigger)</f>
        <v>42296</v>
      </c>
      <c r="E8" s="38">
        <v>8.6478567692761842E-4</v>
      </c>
      <c r="F8" s="38">
        <v>8.728397919528035E-4</v>
      </c>
      <c r="G8" s="38">
        <v>2.2689870645438763E-5</v>
      </c>
      <c r="H8" s="52">
        <f>_xll.qlIndexFixing(Eur6M_QL,D8,,Trigger)</f>
        <v>8.728397919528035E-4</v>
      </c>
      <c r="I8" s="44">
        <f t="shared" si="1"/>
        <v>8.0541150251850838E-2</v>
      </c>
      <c r="J8" s="44">
        <f t="shared" si="2"/>
        <v>8.0541150251850838E-2</v>
      </c>
      <c r="K8" s="5"/>
      <c r="L8" s="40">
        <f t="shared" si="0"/>
        <v>0.22689870645438762</v>
      </c>
      <c r="M8" s="9">
        <v>0</v>
      </c>
      <c r="AE8" s="11" t="str">
        <f t="shared" si="3"/>
        <v>1D</v>
      </c>
      <c r="AF8" s="48">
        <f>_xll.qlCalendarAdvance(Calendar,AF7,AE8,"f",FALSE)</f>
        <v>42191</v>
      </c>
      <c r="AG8" s="48">
        <f>_xll.qlCalendarAdvance(Calendar,AF8,Ndays&amp;"D",,,_xll.ohTrigger(Trigger,Recalc))</f>
        <v>42193</v>
      </c>
      <c r="AH8" s="49">
        <f>IFERROR(_xll.qlIndexFixing(Eur6M_QL,AG8,TRUE,Recalc),NA())</f>
        <v>4.980218178755498E-4</v>
      </c>
    </row>
    <row r="9" spans="1:34" x14ac:dyDescent="0.2">
      <c r="A9" s="4"/>
      <c r="B9" s="28" t="str">
        <f>_xll.qlIMMNextCode(B8,FALSE,Trigger)</f>
        <v>X5</v>
      </c>
      <c r="C9" s="29">
        <f>_xll.qlIMMdate(B9,EvaluationDate,Trigger)</f>
        <v>42326</v>
      </c>
      <c r="D9" s="29">
        <f>_xll.qlInterestRateIndexFixingDate($D$2,$C9,Trigger)</f>
        <v>42324</v>
      </c>
      <c r="E9" s="38">
        <v>9.0804308175565073E-4</v>
      </c>
      <c r="F9" s="38">
        <v>9.1631034992228119E-4</v>
      </c>
      <c r="G9" s="38">
        <v>1.8422941300392427E-5</v>
      </c>
      <c r="H9" s="52">
        <f>_xll.qlIndexFixing(Eur6M_QL,D9,,Trigger)</f>
        <v>9.1631034992228119E-4</v>
      </c>
      <c r="I9" s="44">
        <f t="shared" si="1"/>
        <v>8.2672681666304565E-2</v>
      </c>
      <c r="J9" s="44">
        <f t="shared" si="2"/>
        <v>8.2672681666304565E-2</v>
      </c>
      <c r="K9" s="5"/>
      <c r="L9" s="40">
        <f t="shared" si="0"/>
        <v>0.18422941300392426</v>
      </c>
      <c r="M9" s="9">
        <v>0</v>
      </c>
      <c r="AE9" s="11" t="str">
        <f t="shared" si="3"/>
        <v>1D</v>
      </c>
      <c r="AF9" s="48">
        <f>_xll.qlCalendarAdvance(Calendar,AF8,AE9,"f",FALSE)</f>
        <v>42192</v>
      </c>
      <c r="AG9" s="48">
        <f>_xll.qlCalendarAdvance(Calendar,AF9,Ndays&amp;"D",,,_xll.ohTrigger(Trigger,Recalc))</f>
        <v>42194</v>
      </c>
      <c r="AH9" s="49">
        <f>IFERROR(_xll.qlIndexFixing(Eur6M_QL,AG9,TRUE,Recalc),NA())</f>
        <v>5.1816972994954359E-4</v>
      </c>
    </row>
    <row r="10" spans="1:34" x14ac:dyDescent="0.2">
      <c r="A10" s="4"/>
      <c r="B10" s="28" t="str">
        <f>_xll.qlIMMNextCode(B9,FALSE,Trigger)</f>
        <v>Z5</v>
      </c>
      <c r="C10" s="29">
        <f>_xll.qlIMMdate(B10,EvaluationDate,Trigger)</f>
        <v>42354</v>
      </c>
      <c r="D10" s="29">
        <f>_xll.qlInterestRateIndexFixingDate($D$2,$C10,Trigger)</f>
        <v>42352</v>
      </c>
      <c r="E10" s="38">
        <v>9.5074934948077079E-4</v>
      </c>
      <c r="F10" s="38">
        <v>9.5247894855025731E-4</v>
      </c>
      <c r="G10" s="38">
        <v>1.6300227344373124E-5</v>
      </c>
      <c r="H10" s="52">
        <f>_xll.qlIndexFixing(Eur6M_QL,D10,,Trigger)</f>
        <v>9.5247894855025731E-4</v>
      </c>
      <c r="I10" s="44">
        <f t="shared" si="1"/>
        <v>1.729599069486519E-2</v>
      </c>
      <c r="J10" s="44">
        <f t="shared" si="2"/>
        <v>1.729599069486519E-2</v>
      </c>
      <c r="K10" s="5"/>
      <c r="L10" s="40">
        <f t="shared" si="0"/>
        <v>0.16300227344373125</v>
      </c>
      <c r="M10" s="9">
        <v>0</v>
      </c>
      <c r="AE10" s="11" t="str">
        <f t="shared" si="3"/>
        <v>1D</v>
      </c>
      <c r="AF10" s="48">
        <f>_xll.qlCalendarAdvance(Calendar,AF9,AE10,"f",FALSE)</f>
        <v>42193</v>
      </c>
      <c r="AG10" s="48">
        <f>_xll.qlCalendarAdvance(Calendar,AF10,Ndays&amp;"D",,,_xll.ohTrigger(Trigger,Recalc))</f>
        <v>42195</v>
      </c>
      <c r="AH10" s="49">
        <f>IFERROR(_xll.qlIndexFixing(Eur6M_QL,AG10,TRUE,Recalc),NA())</f>
        <v>5.262680126887257E-4</v>
      </c>
    </row>
    <row r="11" spans="1:34" x14ac:dyDescent="0.2">
      <c r="A11" s="4"/>
      <c r="B11" s="28" t="str">
        <f>_xll.qlIMMNextCode(B10,FALSE,Trigger)</f>
        <v>F6</v>
      </c>
      <c r="C11" s="29">
        <f>_xll.qlIMMdate(B11,EvaluationDate,Trigger)</f>
        <v>42389</v>
      </c>
      <c r="D11" s="29">
        <f>_xll.qlInterestRateIndexFixingDate($D$2,$C11,Trigger)</f>
        <v>42387</v>
      </c>
      <c r="E11" s="38">
        <v>9.968827190799522E-4</v>
      </c>
      <c r="F11" s="38">
        <v>1.0032801068392929E-3</v>
      </c>
      <c r="G11" s="38">
        <v>1.8950218762363184E-5</v>
      </c>
      <c r="H11" s="52">
        <f>_xll.qlIndexFixing(Eur6M_QL,D11,,Trigger)</f>
        <v>1.0032801068392929E-3</v>
      </c>
      <c r="I11" s="44">
        <f t="shared" si="1"/>
        <v>6.3973877593406947E-2</v>
      </c>
      <c r="J11" s="44">
        <f t="shared" si="2"/>
        <v>6.3973877593406947E-2</v>
      </c>
      <c r="K11" s="5"/>
      <c r="L11" s="40">
        <f t="shared" si="0"/>
        <v>0.18950218762363186</v>
      </c>
      <c r="M11" s="9">
        <v>0</v>
      </c>
      <c r="AE11" s="11" t="str">
        <f t="shared" si="3"/>
        <v>1D</v>
      </c>
      <c r="AF11" s="48">
        <f>_xll.qlCalendarAdvance(Calendar,AF10,AE11,"f",FALSE)</f>
        <v>42194</v>
      </c>
      <c r="AG11" s="48">
        <f>_xll.qlCalendarAdvance(Calendar,AF11,Ndays&amp;"D",,,_xll.ohTrigger(Trigger,Recalc))</f>
        <v>42198</v>
      </c>
      <c r="AH11" s="49">
        <f>IFERROR(_xll.qlIndexFixing(Eur6M_QL,AG11,TRUE,Recalc),NA())</f>
        <v>5.3436696436585647E-4</v>
      </c>
    </row>
    <row r="12" spans="1:34" x14ac:dyDescent="0.2">
      <c r="A12" s="4"/>
      <c r="B12" s="28" t="str">
        <f>_xll.qlIMMNextCode(B11,FALSE,Trigger)</f>
        <v>G6</v>
      </c>
      <c r="C12" s="29">
        <f>_xll.qlIMMdate(B12,EvaluationDate,Trigger)</f>
        <v>42417</v>
      </c>
      <c r="D12" s="29">
        <f>_xll.qlInterestRateIndexFixingDate($D$2,$C12,Trigger)</f>
        <v>42415</v>
      </c>
      <c r="E12" s="38">
        <v>1.0372970018558306E-3</v>
      </c>
      <c r="F12" s="38">
        <v>1.0364661008786726E-3</v>
      </c>
      <c r="G12" s="38">
        <v>1.6180468852104924E-5</v>
      </c>
      <c r="H12" s="52">
        <f>_xll.qlIndexFixing(Eur6M_QL,D12,,Trigger)</f>
        <v>1.0364661008782335E-3</v>
      </c>
      <c r="I12" s="44">
        <f t="shared" si="1"/>
        <v>-8.3090097759705786E-3</v>
      </c>
      <c r="J12" s="44">
        <f t="shared" si="2"/>
        <v>-8.3090097715795598E-3</v>
      </c>
      <c r="K12" s="5"/>
      <c r="L12" s="40">
        <f t="shared" si="0"/>
        <v>0.16180468852104923</v>
      </c>
      <c r="M12" s="9">
        <v>0</v>
      </c>
      <c r="AE12" s="11" t="str">
        <f t="shared" si="3"/>
        <v>1D</v>
      </c>
      <c r="AF12" s="48">
        <f>_xll.qlCalendarAdvance(Calendar,AF11,AE12,"f",FALSE)</f>
        <v>42195</v>
      </c>
      <c r="AG12" s="48">
        <f>_xll.qlCalendarAdvance(Calendar,AF12,Ndays&amp;"D",,,_xll.ohTrigger(Trigger,Recalc))</f>
        <v>42199</v>
      </c>
      <c r="AH12" s="49">
        <f>IFERROR(_xll.qlIndexFixing(Eur6M_QL,AG12,TRUE,Recalc),NA())</f>
        <v>5.5039150516071383E-4</v>
      </c>
    </row>
    <row r="13" spans="1:34" x14ac:dyDescent="0.2">
      <c r="A13" s="4"/>
      <c r="B13" s="28" t="str">
        <f>_xll.qlIMMNextCode(B12,FALSE,Trigger)</f>
        <v>H6</v>
      </c>
      <c r="C13" s="29">
        <f>_xll.qlIMMdate(B13,EvaluationDate,Trigger)</f>
        <v>42445</v>
      </c>
      <c r="D13" s="29">
        <f>_xll.qlInterestRateIndexFixingDate($D$2,$C13,Trigger)</f>
        <v>42443</v>
      </c>
      <c r="E13" s="38">
        <v>1.0824153328925937E-3</v>
      </c>
      <c r="F13" s="38">
        <v>1.0684619244382761E-3</v>
      </c>
      <c r="G13" s="38">
        <v>1.9636987548912406E-5</v>
      </c>
      <c r="H13" s="52">
        <f>_xll.qlIndexFixing(Eur6M_QL,D13,,Trigger)</f>
        <v>1.0684619244382761E-3</v>
      </c>
      <c r="I13" s="44">
        <f t="shared" si="1"/>
        <v>-0.13953408454317603</v>
      </c>
      <c r="J13" s="44">
        <f t="shared" si="2"/>
        <v>-0.13953408454317603</v>
      </c>
      <c r="K13" s="5"/>
      <c r="L13" s="40">
        <f t="shared" si="0"/>
        <v>0.19636987548912407</v>
      </c>
      <c r="M13" s="9">
        <v>0</v>
      </c>
      <c r="AE13" s="11" t="str">
        <f t="shared" si="3"/>
        <v>1D</v>
      </c>
      <c r="AF13" s="48">
        <f>_xll.qlCalendarAdvance(Calendar,AF12,AE13,"f",FALSE)</f>
        <v>42198</v>
      </c>
      <c r="AG13" s="48">
        <f>_xll.qlCalendarAdvance(Calendar,AF13,Ndays&amp;"D",,,_xll.ohTrigger(Trigger,Recalc))</f>
        <v>42200</v>
      </c>
      <c r="AH13" s="49">
        <f>IFERROR(_xll.qlIndexFixing(Eur6M_QL,AG13,TRUE,Recalc),NA())</f>
        <v>5.5446046104769091E-4</v>
      </c>
    </row>
    <row r="14" spans="1:34" x14ac:dyDescent="0.2">
      <c r="A14" s="4"/>
      <c r="B14" s="28" t="str">
        <f>_xll.qlIMMNextCode(B13,FALSE,Trigger)</f>
        <v>J6</v>
      </c>
      <c r="C14" s="29">
        <f>_xll.qlIMMdate(B14,EvaluationDate,Trigger)</f>
        <v>42480</v>
      </c>
      <c r="D14" s="29">
        <f>_xll.qlInterestRateIndexFixingDate($D$2,$C14,Trigger)</f>
        <v>42478</v>
      </c>
      <c r="E14" s="38">
        <v>1.1484391393846826E-3</v>
      </c>
      <c r="F14" s="38">
        <v>1.1346577940728848E-3</v>
      </c>
      <c r="G14" s="38">
        <v>1.8808331206095621E-5</v>
      </c>
      <c r="H14" s="52">
        <f>_xll.qlIndexFixing(Eur6M_QL,D14,,Trigger)</f>
        <v>1.1346577940728848E-3</v>
      </c>
      <c r="I14" s="44">
        <f t="shared" si="1"/>
        <v>-0.13781345311797855</v>
      </c>
      <c r="J14" s="44">
        <f t="shared" si="2"/>
        <v>-0.13781345311797855</v>
      </c>
      <c r="K14" s="5"/>
      <c r="L14" s="40">
        <f t="shared" si="0"/>
        <v>0.18808331206095621</v>
      </c>
      <c r="M14" s="9">
        <v>0</v>
      </c>
      <c r="AE14" s="11" t="str">
        <f t="shared" si="3"/>
        <v>1D</v>
      </c>
      <c r="AF14" s="48">
        <f>_xll.qlCalendarAdvance(Calendar,AF13,AE14,"f",FALSE)</f>
        <v>42199</v>
      </c>
      <c r="AG14" s="48">
        <f>_xll.qlCalendarAdvance(Calendar,AF14,Ndays&amp;"D",,,_xll.ohTrigger(Trigger,Recalc))</f>
        <v>42201</v>
      </c>
      <c r="AH14" s="49">
        <f>IFERROR(_xll.qlIndexFixing(Eur6M_QL,AG14,TRUE,Recalc),NA())</f>
        <v>5.7438825253326058E-4</v>
      </c>
    </row>
    <row r="15" spans="1:34" x14ac:dyDescent="0.2">
      <c r="A15" s="4"/>
      <c r="B15" s="28" t="str">
        <f>_xll.qlIMMNextCode(B14,FALSE,Trigger)</f>
        <v>K6</v>
      </c>
      <c r="C15" s="29">
        <f>_xll.qlIMMdate(B15,EvaluationDate,Trigger)</f>
        <v>42508</v>
      </c>
      <c r="D15" s="29">
        <f>_xll.qlInterestRateIndexFixingDate($D$2,$C15,Trigger)</f>
        <v>42506</v>
      </c>
      <c r="E15" s="38">
        <v>1.2086696313288504E-3</v>
      </c>
      <c r="F15" s="38">
        <v>1.1856747005768299E-3</v>
      </c>
      <c r="G15" s="38">
        <v>1.9950791118539419E-5</v>
      </c>
      <c r="H15" s="52">
        <f>_xll.qlIndexFixing(Eur6M_QL,D15,,Trigger)</f>
        <v>1.1856747005768299E-3</v>
      </c>
      <c r="I15" s="44">
        <f t="shared" si="1"/>
        <v>-0.22994930752020518</v>
      </c>
      <c r="J15" s="44">
        <f t="shared" si="2"/>
        <v>-0.22994930752020518</v>
      </c>
      <c r="K15" s="5"/>
      <c r="L15" s="40">
        <f t="shared" si="0"/>
        <v>0.19950791118539418</v>
      </c>
      <c r="M15" s="9">
        <v>0</v>
      </c>
      <c r="AE15" s="11" t="str">
        <f t="shared" si="3"/>
        <v>1D</v>
      </c>
      <c r="AF15" s="48">
        <f>_xll.qlCalendarAdvance(Calendar,AF14,AE15,"f",FALSE)</f>
        <v>42200</v>
      </c>
      <c r="AG15" s="48">
        <f>_xll.qlCalendarAdvance(Calendar,AF15,Ndays&amp;"D",,,_xll.ohTrigger(Trigger,Recalc))</f>
        <v>42202</v>
      </c>
      <c r="AH15" s="49">
        <f>IFERROR(_xll.qlIndexFixing(Eur6M_QL,AG15,TRUE,Recalc),NA())</f>
        <v>5.8220111212080739E-4</v>
      </c>
    </row>
    <row r="16" spans="1:34" x14ac:dyDescent="0.2">
      <c r="A16" s="4"/>
      <c r="B16" s="28" t="str">
        <f>_xll.qlIMMNextCode(B15,FALSE,Trigger)</f>
        <v>M6</v>
      </c>
      <c r="C16" s="29">
        <f>_xll.qlIMMdate(B16,EvaluationDate,Trigger)</f>
        <v>42536</v>
      </c>
      <c r="D16" s="29">
        <f>_xll.qlInterestRateIndexFixingDate($D$2,$C16,Trigger)</f>
        <v>42534</v>
      </c>
      <c r="E16" s="38">
        <v>1.2736634695848994E-3</v>
      </c>
      <c r="F16" s="38">
        <v>1.2396338291947588E-3</v>
      </c>
      <c r="G16" s="38">
        <v>2.4869378893441746E-5</v>
      </c>
      <c r="H16" s="52">
        <f>_xll.qlIndexFixing(Eur6M_QL,D16,,Trigger)</f>
        <v>1.2396338291951958E-3</v>
      </c>
      <c r="I16" s="44">
        <f t="shared" si="1"/>
        <v>-0.34029640389703597</v>
      </c>
      <c r="J16" s="44">
        <f t="shared" si="2"/>
        <v>-0.34029640390140531</v>
      </c>
      <c r="K16" s="5"/>
      <c r="L16" s="40">
        <f t="shared" si="0"/>
        <v>0.24869378893441746</v>
      </c>
      <c r="M16" s="9">
        <v>0</v>
      </c>
      <c r="AE16" s="11" t="str">
        <f t="shared" si="3"/>
        <v>1D</v>
      </c>
      <c r="AF16" s="48">
        <f>_xll.qlCalendarAdvance(Calendar,AF15,AE16,"f",FALSE)</f>
        <v>42201</v>
      </c>
      <c r="AG16" s="48">
        <f>_xll.qlCalendarAdvance(Calendar,AF16,Ndays&amp;"D",,,_xll.ohTrigger(Trigger,Recalc))</f>
        <v>42205</v>
      </c>
      <c r="AH16" s="49">
        <f>IFERROR(_xll.qlIndexFixing(Eur6M_QL,AG16,TRUE,Recalc),NA())</f>
        <v>5.8991793667190933E-4</v>
      </c>
    </row>
    <row r="17" spans="1:34" x14ac:dyDescent="0.2">
      <c r="A17" s="4"/>
      <c r="B17" s="28" t="str">
        <f>_xll.qlIMMNextCode(B16,FALSE,Trigger)</f>
        <v>N6</v>
      </c>
      <c r="C17" s="29">
        <f>_xll.qlIMMdate(B17,EvaluationDate,Trigger)</f>
        <v>42571</v>
      </c>
      <c r="D17" s="29">
        <f>_xll.qlInterestRateIndexFixingDate($D$2,$C17,Trigger)</f>
        <v>42569</v>
      </c>
      <c r="E17" s="38">
        <v>1.3838330657172766E-3</v>
      </c>
      <c r="F17" s="38">
        <v>1.3720626599417441E-3</v>
      </c>
      <c r="G17" s="38">
        <v>2.9186458317100012E-5</v>
      </c>
      <c r="H17" s="52">
        <f>_xll.qlIndexFixing(Eur6M_QL,D17,,Trigger)</f>
        <v>1.3720626599417439E-3</v>
      </c>
      <c r="I17" s="44">
        <f t="shared" si="1"/>
        <v>-0.11770405775532672</v>
      </c>
      <c r="J17" s="44">
        <f t="shared" si="2"/>
        <v>-0.11770405775532455</v>
      </c>
      <c r="K17" s="5"/>
      <c r="L17" s="40">
        <f t="shared" si="0"/>
        <v>0.29186458317100011</v>
      </c>
      <c r="M17" s="9">
        <v>0</v>
      </c>
      <c r="AE17" s="11" t="str">
        <f t="shared" si="3"/>
        <v>1D</v>
      </c>
      <c r="AF17" s="48">
        <f>_xll.qlCalendarAdvance(Calendar,AF16,AE17,"f",FALSE)</f>
        <v>42202</v>
      </c>
      <c r="AG17" s="48">
        <f>_xll.qlCalendarAdvance(Calendar,AF17,Ndays&amp;"D",,,_xll.ohTrigger(Trigger,Recalc))</f>
        <v>42206</v>
      </c>
      <c r="AH17" s="49">
        <f>IFERROR(_xll.qlIndexFixing(Eur6M_QL,AG17,TRUE,Recalc),NA())</f>
        <v>6.0438786187777527E-4</v>
      </c>
    </row>
    <row r="18" spans="1:34" x14ac:dyDescent="0.2">
      <c r="A18" s="4"/>
      <c r="B18" s="28" t="str">
        <f>_xll.qlIMMNextCode(B17,FALSE,Trigger)</f>
        <v>Q6</v>
      </c>
      <c r="C18" s="29">
        <f>_xll.qlIMMdate(B18,EvaluationDate,Trigger)</f>
        <v>42599</v>
      </c>
      <c r="D18" s="29">
        <f>_xll.qlInterestRateIndexFixingDate($D$2,$C18,Trigger)</f>
        <v>42597</v>
      </c>
      <c r="E18" s="38">
        <v>1.4862915926012246E-3</v>
      </c>
      <c r="F18" s="38">
        <v>1.466051158730794E-3</v>
      </c>
      <c r="G18" s="38">
        <v>2.4482574160690414E-5</v>
      </c>
      <c r="H18" s="52">
        <f>_xll.qlIndexFixing(Eur6M_QL,D18,,Trigger)</f>
        <v>1.4660511587303595E-3</v>
      </c>
      <c r="I18" s="44">
        <f t="shared" si="1"/>
        <v>-0.20240433870865163</v>
      </c>
      <c r="J18" s="44">
        <f t="shared" si="2"/>
        <v>-0.20240433870430613</v>
      </c>
      <c r="K18" s="5"/>
      <c r="L18" s="40">
        <f t="shared" si="0"/>
        <v>0.24482574160690415</v>
      </c>
      <c r="M18" s="9">
        <v>0</v>
      </c>
      <c r="AE18" s="11" t="str">
        <f t="shared" si="3"/>
        <v>1D</v>
      </c>
      <c r="AF18" s="48">
        <f>_xll.qlCalendarAdvance(Calendar,AF17,AE18,"f",FALSE)</f>
        <v>42205</v>
      </c>
      <c r="AG18" s="48">
        <f>_xll.qlCalendarAdvance(Calendar,AF18,Ndays&amp;"D",,,_xll.ohTrigger(Trigger,Recalc))</f>
        <v>42207</v>
      </c>
      <c r="AH18" s="49">
        <f>IFERROR(_xll.qlIndexFixing(Eur6M_QL,AG18,TRUE,Recalc),NA())</f>
        <v>6.0838148208139159E-4</v>
      </c>
    </row>
    <row r="19" spans="1:34" x14ac:dyDescent="0.2">
      <c r="A19" s="4"/>
      <c r="B19" s="28" t="str">
        <f>_xll.qlIMMNextCode(B18,FALSE,Trigger)</f>
        <v>U6</v>
      </c>
      <c r="C19" s="29">
        <f>_xll.qlIMMdate(B19,EvaluationDate,Trigger)</f>
        <v>42634</v>
      </c>
      <c r="D19" s="29">
        <f>_xll.qlInterestRateIndexFixingDate($D$2,$C19,Trigger)</f>
        <v>42632</v>
      </c>
      <c r="E19" s="38">
        <v>1.6225018730686408E-3</v>
      </c>
      <c r="F19" s="38">
        <v>1.6054673199292658E-3</v>
      </c>
      <c r="G19" s="38">
        <v>1.7590806531276778E-5</v>
      </c>
      <c r="H19" s="52">
        <f>_xll.qlIndexFixing(Eur6M_QL,D19,,Trigger)</f>
        <v>1.6054673199297075E-3</v>
      </c>
      <c r="I19" s="44">
        <f t="shared" si="1"/>
        <v>-0.17034553138933284</v>
      </c>
      <c r="J19" s="44">
        <f t="shared" si="2"/>
        <v>-0.17034553139374989</v>
      </c>
      <c r="K19" s="5"/>
      <c r="L19" s="40">
        <f t="shared" si="0"/>
        <v>0.17590806531276779</v>
      </c>
      <c r="M19" s="9">
        <v>0</v>
      </c>
      <c r="AE19" s="11" t="str">
        <f t="shared" si="3"/>
        <v>1D</v>
      </c>
      <c r="AF19" s="48">
        <f>_xll.qlCalendarAdvance(Calendar,AF18,AE19,"f",FALSE)</f>
        <v>42206</v>
      </c>
      <c r="AG19" s="48">
        <f>_xll.qlCalendarAdvance(Calendar,AF19,Ndays&amp;"D",,,_xll.ohTrigger(Trigger,Recalc))</f>
        <v>42208</v>
      </c>
      <c r="AH19" s="49">
        <f>IFERROR(_xll.qlIndexFixing(Eur6M_QL,AG19,TRUE,Recalc),NA())</f>
        <v>6.2657797714435351E-4</v>
      </c>
    </row>
    <row r="20" spans="1:34" x14ac:dyDescent="0.2">
      <c r="A20" s="4"/>
      <c r="B20" s="28" t="str">
        <f>_xll.qlIMMNextCode(B19,FALSE,Trigger)</f>
        <v>V6</v>
      </c>
      <c r="C20" s="29">
        <f>_xll.qlIMMdate(B20,EvaluationDate,Trigger)</f>
        <v>42662</v>
      </c>
      <c r="D20" s="29">
        <f>_xll.qlInterestRateIndexFixingDate($D$2,$C20,Trigger)</f>
        <v>42660</v>
      </c>
      <c r="E20" s="38">
        <v>1.7609691645587055E-3</v>
      </c>
      <c r="F20" s="38">
        <v>1.7515368791652954E-3</v>
      </c>
      <c r="G20" s="38">
        <v>2.1813373047053666E-5</v>
      </c>
      <c r="H20" s="52">
        <f>_xll.qlIndexFixing(Eur6M_QL,D20,,Trigger)</f>
        <v>1.7515368791639777E-3</v>
      </c>
      <c r="I20" s="44">
        <f t="shared" si="1"/>
        <v>-9.4322853947277893E-2</v>
      </c>
      <c r="J20" s="44">
        <f t="shared" si="2"/>
        <v>-9.4322853934100503E-2</v>
      </c>
      <c r="K20" s="5"/>
      <c r="L20" s="40">
        <f t="shared" si="0"/>
        <v>0.21813373047053666</v>
      </c>
      <c r="M20" s="9">
        <v>0</v>
      </c>
      <c r="AE20" s="11" t="str">
        <f t="shared" si="3"/>
        <v>1D</v>
      </c>
      <c r="AF20" s="48">
        <f>_xll.qlCalendarAdvance(Calendar,AF19,AE20,"f",FALSE)</f>
        <v>42207</v>
      </c>
      <c r="AG20" s="48">
        <f>_xll.qlCalendarAdvance(Calendar,AF20,Ndays&amp;"D",,,_xll.ohTrigger(Trigger,Recalc))</f>
        <v>42209</v>
      </c>
      <c r="AH20" s="49">
        <f>IFERROR(_xll.qlIndexFixing(Eur6M_QL,AG20,TRUE,Recalc),NA())</f>
        <v>6.3342845486813459E-4</v>
      </c>
    </row>
    <row r="21" spans="1:34" x14ac:dyDescent="0.2">
      <c r="A21" s="4"/>
      <c r="B21" s="28" t="str">
        <f>_xll.qlIMMNextCode(B20,FALSE,Trigger)</f>
        <v>X6</v>
      </c>
      <c r="C21" s="29">
        <f>_xll.qlIMMdate(B21,EvaluationDate,Trigger)</f>
        <v>42690</v>
      </c>
      <c r="D21" s="29">
        <f>_xll.qlInterestRateIndexFixingDate($D$2,$C21,Trigger)</f>
        <v>42688</v>
      </c>
      <c r="E21" s="38">
        <v>1.8996704229343971E-3</v>
      </c>
      <c r="F21" s="38">
        <v>1.8920947865555707E-3</v>
      </c>
      <c r="G21" s="38">
        <v>2.3025499348590496E-5</v>
      </c>
      <c r="H21" s="52">
        <f>_xll.qlIndexFixing(Eur6M_QL,D21,,Trigger)</f>
        <v>1.8920947865617536E-3</v>
      </c>
      <c r="I21" s="44">
        <f t="shared" si="1"/>
        <v>-7.5756363726434989E-2</v>
      </c>
      <c r="J21" s="44">
        <f t="shared" si="2"/>
        <v>-7.5756363788264877E-2</v>
      </c>
      <c r="K21" s="5"/>
      <c r="L21" s="40">
        <f t="shared" si="0"/>
        <v>0.23025499348590497</v>
      </c>
      <c r="M21" s="9">
        <v>0</v>
      </c>
      <c r="AE21" s="11" t="str">
        <f t="shared" si="3"/>
        <v>1D</v>
      </c>
      <c r="AF21" s="48">
        <f>_xll.qlCalendarAdvance(Calendar,AF20,AE21,"f",FALSE)</f>
        <v>42208</v>
      </c>
      <c r="AG21" s="48">
        <f>_xll.qlCalendarAdvance(Calendar,AF21,Ndays&amp;"D",,,_xll.ohTrigger(Trigger,Recalc))</f>
        <v>42212</v>
      </c>
      <c r="AH21" s="49">
        <f>IFERROR(_xll.qlIndexFixing(Eur6M_QL,AG21,TRUE,Recalc),NA())</f>
        <v>6.400861837272205E-4</v>
      </c>
    </row>
    <row r="22" spans="1:34" x14ac:dyDescent="0.2">
      <c r="A22" s="4"/>
      <c r="B22" s="28" t="str">
        <f>_xll.qlIMMNextCode(B21,FALSE,Trigger)</f>
        <v>Z6</v>
      </c>
      <c r="C22" s="29">
        <f>_xll.qlIMMdate(B22,EvaluationDate,Trigger)</f>
        <v>42725</v>
      </c>
      <c r="D22" s="29">
        <f>_xll.qlInterestRateIndexFixingDate($D$2,$C22,Trigger)</f>
        <v>42723</v>
      </c>
      <c r="E22" s="38">
        <v>2.0893539044782917E-3</v>
      </c>
      <c r="F22" s="38">
        <v>2.1274500252024728E-3</v>
      </c>
      <c r="G22" s="38">
        <v>2.2990389183621546E-5</v>
      </c>
      <c r="H22" s="52">
        <f>_xll.qlIndexFixing(Eur6M_QL,D22,,Trigger)</f>
        <v>2.1274500251585518E-3</v>
      </c>
      <c r="I22" s="44">
        <f t="shared" si="1"/>
        <v>0.38096120680260104</v>
      </c>
      <c r="J22" s="44">
        <f t="shared" si="2"/>
        <v>0.38096120724181137</v>
      </c>
      <c r="K22" s="5"/>
      <c r="L22" s="40">
        <f t="shared" si="0"/>
        <v>0.22990389183621546</v>
      </c>
      <c r="M22" s="9">
        <v>0</v>
      </c>
      <c r="AE22" s="11" t="str">
        <f t="shared" si="3"/>
        <v>1D</v>
      </c>
      <c r="AF22" s="48">
        <f>_xll.qlCalendarAdvance(Calendar,AF21,AE22,"f",FALSE)</f>
        <v>42209</v>
      </c>
      <c r="AG22" s="48">
        <f>_xll.qlCalendarAdvance(Calendar,AF22,Ndays&amp;"D",,,_xll.ohTrigger(Trigger,Recalc))</f>
        <v>42213</v>
      </c>
      <c r="AH22" s="49">
        <f>IFERROR(_xll.qlIndexFixing(Eur6M_QL,AG22,TRUE,Recalc),NA())</f>
        <v>6.4388540017986534E-4</v>
      </c>
    </row>
    <row r="23" spans="1:34" x14ac:dyDescent="0.2">
      <c r="A23" s="4"/>
      <c r="B23" s="28" t="str">
        <f>_xll.qlIMMNextCode(B22,FALSE,Trigger)</f>
        <v>F7</v>
      </c>
      <c r="C23" s="29">
        <f>_xll.qlIMMdate(B23,EvaluationDate,Trigger)</f>
        <v>42753</v>
      </c>
      <c r="D23" s="29">
        <f>_xll.qlInterestRateIndexFixingDate($D$2,$C23,Trigger)</f>
        <v>42751</v>
      </c>
      <c r="E23" s="38">
        <v>2.2396171229703832E-3</v>
      </c>
      <c r="F23" s="38">
        <v>2.2696368112158139E-3</v>
      </c>
      <c r="G23" s="38">
        <v>2.2083435489110192E-5</v>
      </c>
      <c r="H23" s="52">
        <f>_xll.qlIndexFixing(Eur6M_QL,D23,,Trigger)</f>
        <v>2.269636811083765E-3</v>
      </c>
      <c r="I23" s="44">
        <f t="shared" si="1"/>
        <v>0.30019688113381865</v>
      </c>
      <c r="J23" s="44">
        <f t="shared" si="2"/>
        <v>0.30019688245430753</v>
      </c>
      <c r="K23" s="5"/>
      <c r="L23" s="40">
        <f t="shared" si="0"/>
        <v>0.22083435489110192</v>
      </c>
      <c r="M23" s="9">
        <v>0</v>
      </c>
      <c r="AE23" s="11" t="str">
        <f t="shared" si="3"/>
        <v>1D</v>
      </c>
      <c r="AF23" s="48">
        <f>_xll.qlCalendarAdvance(Calendar,AF22,AE23,"f",FALSE)</f>
        <v>42212</v>
      </c>
      <c r="AG23" s="48">
        <f>_xll.qlCalendarAdvance(Calendar,AF23,Ndays&amp;"D",,,_xll.ohTrigger(Trigger,Recalc))</f>
        <v>42214</v>
      </c>
      <c r="AH23" s="49">
        <f>IFERROR(_xll.qlIndexFixing(Eur6M_QL,AG23,TRUE,Recalc),NA())</f>
        <v>6.4764341136420522E-4</v>
      </c>
    </row>
    <row r="24" spans="1:34" x14ac:dyDescent="0.2">
      <c r="A24" s="4"/>
      <c r="B24" s="28" t="str">
        <f>_xll.qlIMMNextCode(B23,FALSE,Trigger)</f>
        <v>G7</v>
      </c>
      <c r="C24" s="29">
        <f>_xll.qlIMMdate(B24,EvaluationDate,Trigger)</f>
        <v>42781</v>
      </c>
      <c r="D24" s="29">
        <f>_xll.qlInterestRateIndexFixingDate($D$2,$C24,Trigger)</f>
        <v>42779</v>
      </c>
      <c r="E24" s="38">
        <v>2.4040509516437781E-3</v>
      </c>
      <c r="F24" s="38">
        <v>2.4581755758843913E-3</v>
      </c>
      <c r="G24" s="38">
        <v>2.0521559905035054E-5</v>
      </c>
      <c r="H24" s="52">
        <f>_xll.qlIndexFixing(Eur6M_QL,D24,,Trigger)</f>
        <v>2.4581755756666649E-3</v>
      </c>
      <c r="I24" s="44">
        <f t="shared" si="1"/>
        <v>0.54124624022886758</v>
      </c>
      <c r="J24" s="44">
        <f t="shared" si="2"/>
        <v>0.54124624240613206</v>
      </c>
      <c r="K24" s="5"/>
      <c r="L24" s="40">
        <f t="shared" si="0"/>
        <v>0.20521559905035056</v>
      </c>
      <c r="M24" s="9">
        <v>0</v>
      </c>
      <c r="AE24" s="11" t="str">
        <f t="shared" si="3"/>
        <v>1D</v>
      </c>
      <c r="AF24" s="48">
        <f>_xll.qlCalendarAdvance(Calendar,AF23,AE24,"f",FALSE)</f>
        <v>42213</v>
      </c>
      <c r="AG24" s="48">
        <f>_xll.qlCalendarAdvance(Calendar,AF24,Ndays&amp;"D",,,_xll.ohTrigger(Trigger,Recalc))</f>
        <v>42215</v>
      </c>
      <c r="AH24" s="49">
        <f>IFERROR(_xll.qlIndexFixing(Eur6M_QL,AG24,TRUE,Recalc),NA())</f>
        <v>6.6999999999952373E-4</v>
      </c>
    </row>
    <row r="25" spans="1:34" x14ac:dyDescent="0.2">
      <c r="A25" s="4"/>
      <c r="B25" s="28" t="str">
        <f>_xll.qlIMMNextCode(B24,FALSE,Trigger)</f>
        <v>H7</v>
      </c>
      <c r="C25" s="29">
        <f>_xll.qlIMMdate(B25,EvaluationDate,Trigger)</f>
        <v>42809</v>
      </c>
      <c r="D25" s="29">
        <f>_xll.qlInterestRateIndexFixingDate($D$2,$C25,Trigger)</f>
        <v>42807</v>
      </c>
      <c r="E25" s="38">
        <v>2.5773593973741661E-3</v>
      </c>
      <c r="F25" s="38">
        <v>2.7033672194648715E-3</v>
      </c>
      <c r="G25" s="38">
        <v>1.8772076883433541E-5</v>
      </c>
      <c r="H25" s="52">
        <f>_xll.qlIndexFixing(Eur6M_QL,D25,,Trigger)</f>
        <v>2.7033672191685868E-3</v>
      </c>
      <c r="I25" s="44">
        <f t="shared" si="1"/>
        <v>1.2600782179442074</v>
      </c>
      <c r="J25" s="44">
        <f t="shared" si="2"/>
        <v>1.2600782209070545</v>
      </c>
      <c r="K25" s="5"/>
      <c r="L25" s="40">
        <f t="shared" si="0"/>
        <v>0.18772076883433542</v>
      </c>
      <c r="M25" s="9">
        <v>0</v>
      </c>
      <c r="AE25" s="11" t="str">
        <f t="shared" si="3"/>
        <v>1D</v>
      </c>
      <c r="AF25" s="48">
        <f>_xll.qlCalendarAdvance(Calendar,AF24,AE25,"f",FALSE)</f>
        <v>42214</v>
      </c>
      <c r="AG25" s="48">
        <f>_xll.qlCalendarAdvance(Calendar,AF25,Ndays&amp;"D",,,_xll.ohTrigger(Trigger,Recalc))</f>
        <v>42216</v>
      </c>
      <c r="AH25" s="49">
        <f>IFERROR(_xll.qlIndexFixing(Eur6M_QL,AG25,TRUE,Recalc),NA())</f>
        <v>6.7521536983161179E-4</v>
      </c>
    </row>
    <row r="26" spans="1:34" x14ac:dyDescent="0.2">
      <c r="A26" s="4"/>
      <c r="B26" s="28" t="str">
        <f>_xll.qlIMMNextCode(B25,FALSE,Trigger)</f>
        <v>J7</v>
      </c>
      <c r="C26" s="29">
        <f>_xll.qlIMMdate(B26,EvaluationDate,Trigger)</f>
        <v>42844</v>
      </c>
      <c r="D26" s="29">
        <f>_xll.qlInterestRateIndexFixingDate($D$2,$C26,Trigger)</f>
        <v>42838</v>
      </c>
      <c r="E26" s="38">
        <v>2.7855673735482267E-3</v>
      </c>
      <c r="F26" s="38">
        <v>2.9229929626748089E-3</v>
      </c>
      <c r="G26" s="38">
        <v>2.1925247093136013E-5</v>
      </c>
      <c r="H26" s="52">
        <f>_xll.qlIndexFixing(Eur6M_QL,D26,,Trigger)</f>
        <v>2.9229929623083265E-3</v>
      </c>
      <c r="I26" s="44">
        <f t="shared" si="1"/>
        <v>1.3742558876009974</v>
      </c>
      <c r="J26" s="44">
        <f t="shared" si="2"/>
        <v>1.374255891265822</v>
      </c>
      <c r="K26" s="5"/>
      <c r="L26" s="40">
        <f t="shared" si="0"/>
        <v>0.21925247093136013</v>
      </c>
      <c r="M26" s="9">
        <v>0</v>
      </c>
      <c r="AE26" s="11" t="str">
        <f t="shared" si="3"/>
        <v>1D</v>
      </c>
      <c r="AF26" s="48">
        <f>_xll.qlCalendarAdvance(Calendar,AF25,AE26,"f",FALSE)</f>
        <v>42215</v>
      </c>
      <c r="AG26" s="48">
        <f>_xll.qlCalendarAdvance(Calendar,AF26,Ndays&amp;"D",,,_xll.ohTrigger(Trigger,Recalc))</f>
        <v>42219</v>
      </c>
      <c r="AH26" s="49">
        <f>IFERROR(_xll.qlIndexFixing(Eur6M_QL,AG26,TRUE,Recalc),NA())</f>
        <v>6.8016702576472095E-4</v>
      </c>
    </row>
    <row r="27" spans="1:34" x14ac:dyDescent="0.2">
      <c r="A27" s="4"/>
      <c r="B27" s="28" t="str">
        <f>_xll.qlIMMNextCode(B26,FALSE,Trigger)</f>
        <v>K7</v>
      </c>
      <c r="C27" s="29">
        <f>_xll.qlIMMdate(B27,EvaluationDate,Trigger)</f>
        <v>42872</v>
      </c>
      <c r="D27" s="29">
        <f>_xll.qlInterestRateIndexFixingDate($D$2,$C27,Trigger)</f>
        <v>42870</v>
      </c>
      <c r="E27" s="38">
        <v>0</v>
      </c>
      <c r="F27" s="38">
        <v>3.1253596367539099E-3</v>
      </c>
      <c r="G27" s="38">
        <v>0</v>
      </c>
      <c r="H27" s="52">
        <f>_xll.qlIndexFixing(Eur6M_QL,D27,,Trigger)</f>
        <v>3.1253596363416307E-3</v>
      </c>
      <c r="I27" s="44">
        <f t="shared" si="1"/>
        <v>31.253596363416307</v>
      </c>
      <c r="J27" s="44">
        <f t="shared" si="2"/>
        <v>31.2535963675391</v>
      </c>
      <c r="K27" s="5"/>
      <c r="L27" s="40">
        <f t="shared" si="0"/>
        <v>0</v>
      </c>
      <c r="M27" s="9">
        <v>0</v>
      </c>
      <c r="AE27" s="11" t="str">
        <f t="shared" si="3"/>
        <v>1D</v>
      </c>
      <c r="AF27" s="48">
        <f>_xll.qlCalendarAdvance(Calendar,AF26,AE27,"f",FALSE)</f>
        <v>42216</v>
      </c>
      <c r="AG27" s="48">
        <f>_xll.qlCalendarAdvance(Calendar,AF27,Ndays&amp;"D",,,_xll.ohTrigger(Trigger,Recalc))</f>
        <v>42220</v>
      </c>
      <c r="AH27" s="49">
        <f>IFERROR(_xll.qlIndexFixing(Eur6M_QL,AG27,TRUE,Recalc),NA())</f>
        <v>6.8698977619834197E-4</v>
      </c>
    </row>
    <row r="28" spans="1:34" x14ac:dyDescent="0.2">
      <c r="A28" s="4"/>
      <c r="B28" s="28" t="str">
        <f>_xll.qlIMMNextCode(B27,FALSE,Trigger)</f>
        <v>M7</v>
      </c>
      <c r="C28" s="29">
        <f>_xll.qlIMMdate(B28,EvaluationDate,Trigger)</f>
        <v>42907</v>
      </c>
      <c r="D28" s="29">
        <f>_xll.qlInterestRateIndexFixingDate($D$2,$C28,Trigger)</f>
        <v>42905</v>
      </c>
      <c r="E28" s="38">
        <v>0</v>
      </c>
      <c r="F28" s="38">
        <v>3.3294272227612871E-3</v>
      </c>
      <c r="G28" s="38">
        <v>0</v>
      </c>
      <c r="H28" s="52">
        <f>_xll.qlIndexFixing(Eur6M_QL,D28,,Trigger)</f>
        <v>3.3294272223768954E-3</v>
      </c>
      <c r="I28" s="44">
        <f t="shared" si="1"/>
        <v>33.294272223768957</v>
      </c>
      <c r="J28" s="44">
        <f t="shared" si="2"/>
        <v>33.294272227612872</v>
      </c>
      <c r="K28" s="5"/>
      <c r="L28" s="40">
        <f t="shared" si="0"/>
        <v>0</v>
      </c>
      <c r="M28" s="9">
        <v>0</v>
      </c>
      <c r="AE28" s="11" t="str">
        <f t="shared" si="3"/>
        <v>1D</v>
      </c>
      <c r="AF28" s="48">
        <f>_xll.qlCalendarAdvance(Calendar,AF27,AE28,"f",FALSE)</f>
        <v>42219</v>
      </c>
      <c r="AG28" s="48">
        <f>_xll.qlCalendarAdvance(Calendar,AF28,Ndays&amp;"D",,,_xll.ohTrigger(Trigger,Recalc))</f>
        <v>42221</v>
      </c>
      <c r="AH28" s="49">
        <f>IFERROR(_xll.qlIndexFixing(Eur6M_QL,AG28,TRUE,Recalc),NA())</f>
        <v>6.9029881130919322E-4</v>
      </c>
    </row>
    <row r="29" spans="1:34" x14ac:dyDescent="0.2">
      <c r="A29" s="4"/>
      <c r="B29" s="28" t="str">
        <f>_xll.qlIMMNextCode(B28,FALSE,Trigger)</f>
        <v>N7</v>
      </c>
      <c r="C29" s="29">
        <f>_xll.qlIMMdate(B29,EvaluationDate,Trigger)</f>
        <v>42935</v>
      </c>
      <c r="D29" s="29">
        <f>_xll.qlInterestRateIndexFixingDate($D$2,$C29,Trigger)</f>
        <v>42933</v>
      </c>
      <c r="E29" s="38">
        <v>0</v>
      </c>
      <c r="F29" s="38">
        <v>3.4658911518096725E-3</v>
      </c>
      <c r="G29" s="38">
        <v>0</v>
      </c>
      <c r="H29" s="52">
        <f>_xll.qlIndexFixing(Eur6M_QL,D29,,Trigger)</f>
        <v>3.4658911515281585E-3</v>
      </c>
      <c r="I29" s="44">
        <f t="shared" si="1"/>
        <v>34.658911515281588</v>
      </c>
      <c r="J29" s="44">
        <f t="shared" si="2"/>
        <v>34.658911518096723</v>
      </c>
      <c r="K29" s="5"/>
      <c r="L29" s="40">
        <f t="shared" si="0"/>
        <v>0</v>
      </c>
      <c r="M29" s="9">
        <v>0</v>
      </c>
      <c r="AE29" s="11" t="str">
        <f t="shared" si="3"/>
        <v>1D</v>
      </c>
      <c r="AF29" s="48">
        <f>_xll.qlCalendarAdvance(Calendar,AF28,AE29,"f",FALSE)</f>
        <v>42220</v>
      </c>
      <c r="AG29" s="48">
        <f>_xll.qlCalendarAdvance(Calendar,AF29,Ndays&amp;"D",,,_xll.ohTrigger(Trigger,Recalc))</f>
        <v>42222</v>
      </c>
      <c r="AH29" s="49">
        <f>IFERROR(_xll.qlIndexFixing(Eur6M_QL,AG29,TRUE,Recalc),NA())</f>
        <v>7.0138743403703118E-4</v>
      </c>
    </row>
    <row r="30" spans="1:34" x14ac:dyDescent="0.2">
      <c r="A30" s="4"/>
      <c r="B30" s="28" t="str">
        <f>_xll.qlIMMNextCode(B29,FALSE,Trigger)</f>
        <v>Q7</v>
      </c>
      <c r="C30" s="29">
        <f>_xll.qlIMMdate(B30,EvaluationDate,Trigger)</f>
        <v>42963</v>
      </c>
      <c r="D30" s="29">
        <f>_xll.qlInterestRateIndexFixingDate($D$2,$C30,Trigger)</f>
        <v>42961</v>
      </c>
      <c r="E30" s="38">
        <v>0</v>
      </c>
      <c r="F30" s="38">
        <v>3.6169849599586245E-3</v>
      </c>
      <c r="G30" s="38">
        <v>0</v>
      </c>
      <c r="H30" s="52">
        <f>_xll.qlIndexFixing(Eur6M_QL,D30,,Trigger)</f>
        <v>3.6169849597991865E-3</v>
      </c>
      <c r="I30" s="44">
        <f t="shared" si="1"/>
        <v>36.169849597991863</v>
      </c>
      <c r="J30" s="44">
        <f t="shared" si="2"/>
        <v>36.169849599586243</v>
      </c>
      <c r="K30" s="5"/>
      <c r="L30" s="40">
        <f t="shared" si="0"/>
        <v>0</v>
      </c>
      <c r="M30" s="9">
        <v>0</v>
      </c>
      <c r="AE30" s="11" t="str">
        <f t="shared" si="3"/>
        <v>1D</v>
      </c>
      <c r="AF30" s="48">
        <f>_xll.qlCalendarAdvance(Calendar,AF29,AE30,"f",FALSE)</f>
        <v>42221</v>
      </c>
      <c r="AG30" s="48">
        <f>_xll.qlCalendarAdvance(Calendar,AF30,Ndays&amp;"D",,,_xll.ohTrigger(Trigger,Recalc))</f>
        <v>42223</v>
      </c>
      <c r="AH30" s="49">
        <f>IFERROR(_xll.qlIndexFixing(Eur6M_QL,AG30,TRUE,Recalc),NA())</f>
        <v>7.0500751151829062E-4</v>
      </c>
    </row>
    <row r="31" spans="1:34" x14ac:dyDescent="0.2">
      <c r="A31" s="4"/>
      <c r="B31" s="28" t="str">
        <f>_xll.qlIMMNextCode(B30,FALSE,Trigger)</f>
        <v>U7</v>
      </c>
      <c r="C31" s="29">
        <f>_xll.qlIMMdate(B31,EvaluationDate,Trigger)</f>
        <v>42998</v>
      </c>
      <c r="D31" s="29">
        <f>_xll.qlInterestRateIndexFixingDate($D$2,$C31,Trigger)</f>
        <v>42996</v>
      </c>
      <c r="E31" s="38">
        <v>0</v>
      </c>
      <c r="F31" s="38">
        <v>3.8208665221209585E-3</v>
      </c>
      <c r="G31" s="38">
        <v>0</v>
      </c>
      <c r="H31" s="52">
        <f>_xll.qlIndexFixing(Eur6M_QL,D31,,Trigger)</f>
        <v>3.820866522132883E-3</v>
      </c>
      <c r="I31" s="44">
        <f t="shared" si="1"/>
        <v>38.208665221328829</v>
      </c>
      <c r="J31" s="44">
        <f t="shared" si="2"/>
        <v>38.208665221209586</v>
      </c>
      <c r="K31" s="5"/>
      <c r="L31" s="40">
        <f t="shared" si="0"/>
        <v>0</v>
      </c>
      <c r="M31" s="9">
        <v>0</v>
      </c>
      <c r="AE31" s="11" t="str">
        <f t="shared" si="3"/>
        <v>1D</v>
      </c>
      <c r="AF31" s="48">
        <f>_xll.qlCalendarAdvance(Calendar,AF30,AE31,"f",FALSE)</f>
        <v>42222</v>
      </c>
      <c r="AG31" s="48">
        <f>_xll.qlCalendarAdvance(Calendar,AF31,Ndays&amp;"D",,,_xll.ohTrigger(Trigger,Recalc))</f>
        <v>42226</v>
      </c>
      <c r="AH31" s="49">
        <f>IFERROR(_xll.qlIndexFixing(Eur6M_QL,AG31,TRUE,Recalc),NA())</f>
        <v>7.0844744509236733E-4</v>
      </c>
    </row>
    <row r="32" spans="1:34" x14ac:dyDescent="0.2">
      <c r="A32" s="4"/>
      <c r="B32" s="28" t="str">
        <f>_xll.qlIMMNextCode(B31,FALSE,Trigger)</f>
        <v>V7</v>
      </c>
      <c r="C32" s="29">
        <f>_xll.qlIMMdate(B32,EvaluationDate,Trigger)</f>
        <v>43026</v>
      </c>
      <c r="D32" s="29">
        <f>_xll.qlInterestRateIndexFixingDate($D$2,$C32,Trigger)</f>
        <v>43024</v>
      </c>
      <c r="E32" s="38">
        <v>0</v>
      </c>
      <c r="F32" s="38">
        <v>4.0164519584275282E-3</v>
      </c>
      <c r="G32" s="38">
        <v>0</v>
      </c>
      <c r="H32" s="52">
        <f>_xll.qlIndexFixing(Eur6M_QL,D32,,Trigger)</f>
        <v>4.0164519586076038E-3</v>
      </c>
      <c r="I32" s="44">
        <f t="shared" si="1"/>
        <v>40.16451958607604</v>
      </c>
      <c r="J32" s="44">
        <f t="shared" si="2"/>
        <v>40.164519584275283</v>
      </c>
      <c r="K32" s="5"/>
      <c r="L32" s="40">
        <f t="shared" si="0"/>
        <v>0</v>
      </c>
      <c r="M32" s="9">
        <v>0</v>
      </c>
      <c r="AE32" s="11" t="str">
        <f t="shared" si="3"/>
        <v>1D</v>
      </c>
      <c r="AF32" s="48">
        <f>_xll.qlCalendarAdvance(Calendar,AF31,AE32,"f",FALSE)</f>
        <v>42223</v>
      </c>
      <c r="AG32" s="48">
        <f>_xll.qlCalendarAdvance(Calendar,AF32,Ndays&amp;"D",,,_xll.ohTrigger(Trigger,Recalc))</f>
        <v>42227</v>
      </c>
      <c r="AH32" s="49">
        <f>IFERROR(_xll.qlIndexFixing(Eur6M_QL,AG32,TRUE,Recalc),NA())</f>
        <v>7.1203941090420609E-4</v>
      </c>
    </row>
    <row r="33" spans="1:34" x14ac:dyDescent="0.2">
      <c r="A33" s="4"/>
      <c r="B33" s="28" t="str">
        <f>_xll.qlIMMNextCode(B32,FALSE,Trigger)</f>
        <v>X7</v>
      </c>
      <c r="C33" s="29">
        <f>_xll.qlIMMdate(B33,EvaluationDate,Trigger)</f>
        <v>43054</v>
      </c>
      <c r="D33" s="29">
        <f>_xll.qlInterestRateIndexFixingDate($D$2,$C33,Trigger)</f>
        <v>43052</v>
      </c>
      <c r="E33" s="38">
        <v>0</v>
      </c>
      <c r="F33" s="38">
        <v>4.2225623233238165E-3</v>
      </c>
      <c r="G33" s="38">
        <v>0</v>
      </c>
      <c r="H33" s="52">
        <f>_xll.qlIndexFixing(Eur6M_QL,D33,,Trigger)</f>
        <v>4.2225623236850744E-3</v>
      </c>
      <c r="I33" s="44">
        <f t="shared" si="1"/>
        <v>42.225623236850744</v>
      </c>
      <c r="J33" s="44">
        <f t="shared" si="2"/>
        <v>42.225623233238167</v>
      </c>
      <c r="K33" s="5"/>
      <c r="L33" s="40">
        <f t="shared" si="0"/>
        <v>0</v>
      </c>
      <c r="M33" s="9">
        <v>0</v>
      </c>
      <c r="AE33" s="11" t="str">
        <f t="shared" si="3"/>
        <v>1D</v>
      </c>
      <c r="AF33" s="48">
        <f>_xll.qlCalendarAdvance(Calendar,AF32,AE33,"f",FALSE)</f>
        <v>42226</v>
      </c>
      <c r="AG33" s="48">
        <f>_xll.qlCalendarAdvance(Calendar,AF33,Ndays&amp;"D",,,_xll.ohTrigger(Trigger,Recalc))</f>
        <v>42228</v>
      </c>
      <c r="AH33" s="49">
        <f>IFERROR(_xll.qlIndexFixing(Eur6M_QL,AG33,TRUE,Recalc),NA())</f>
        <v>7.1494126103537406E-4</v>
      </c>
    </row>
    <row r="34" spans="1:34" x14ac:dyDescent="0.2">
      <c r="A34" s="4"/>
      <c r="B34" s="28" t="str">
        <f>_xll.qlIMMNextCode(B33,FALSE,Trigger)</f>
        <v>Z7</v>
      </c>
      <c r="C34" s="29">
        <f>_xll.qlIMMdate(B34,EvaluationDate,Trigger)</f>
        <v>43089</v>
      </c>
      <c r="D34" s="29">
        <f>_xll.qlInterestRateIndexFixingDate($D$2,$C34,Trigger)</f>
        <v>43087</v>
      </c>
      <c r="E34" s="38">
        <v>0</v>
      </c>
      <c r="F34" s="38">
        <v>4.5158440058756921E-3</v>
      </c>
      <c r="G34" s="38">
        <v>0</v>
      </c>
      <c r="H34" s="52">
        <f>_xll.qlIndexFixing(Eur6M_QL,D34,,Trigger)</f>
        <v>4.5158440064998083E-3</v>
      </c>
      <c r="I34" s="44">
        <f t="shared" si="1"/>
        <v>45.158440064998082</v>
      </c>
      <c r="J34" s="44">
        <f t="shared" si="2"/>
        <v>45.158440058756923</v>
      </c>
      <c r="K34" s="5"/>
      <c r="L34" s="40">
        <f t="shared" si="0"/>
        <v>0</v>
      </c>
      <c r="M34" s="9">
        <v>0</v>
      </c>
      <c r="AE34" s="11" t="str">
        <f t="shared" si="3"/>
        <v>1D</v>
      </c>
      <c r="AF34" s="48">
        <f>_xll.qlCalendarAdvance(Calendar,AF33,AE34,"f",FALSE)</f>
        <v>42227</v>
      </c>
      <c r="AG34" s="48">
        <f>_xll.qlCalendarAdvance(Calendar,AF34,Ndays&amp;"D",,,_xll.ohTrigger(Trigger,Recalc))</f>
        <v>42229</v>
      </c>
      <c r="AH34" s="49">
        <f>IFERROR(_xll.qlIndexFixing(Eur6M_QL,AG34,TRUE,Recalc),NA())</f>
        <v>7.2336283095833151E-4</v>
      </c>
    </row>
    <row r="35" spans="1:34" x14ac:dyDescent="0.2">
      <c r="A35" s="4"/>
      <c r="B35" s="30" t="str">
        <f>_xll.qlIMMNextCode(B34,FALSE,Trigger)</f>
        <v>F8</v>
      </c>
      <c r="C35" s="31">
        <f>_xll.qlIMMdate(B35,EvaluationDate,Trigger)</f>
        <v>43117</v>
      </c>
      <c r="D35" s="31">
        <f>_xll.qlInterestRateIndexFixingDate($D$2,$C35,Trigger)</f>
        <v>43115</v>
      </c>
      <c r="E35" s="39">
        <v>0</v>
      </c>
      <c r="F35" s="39">
        <v>4.7626811366162413E-3</v>
      </c>
      <c r="G35" s="39">
        <v>0</v>
      </c>
      <c r="H35" s="53">
        <f>_xll.qlIndexFixing(Eur6M_QL,D35,,Trigger)</f>
        <v>4.762681137464181E-3</v>
      </c>
      <c r="I35" s="45">
        <f t="shared" si="1"/>
        <v>47.626811374641811</v>
      </c>
      <c r="J35" s="45">
        <f t="shared" si="2"/>
        <v>47.626811366162414</v>
      </c>
      <c r="K35" s="5"/>
      <c r="L35" s="40">
        <f t="shared" si="0"/>
        <v>0</v>
      </c>
      <c r="M35" s="9">
        <v>0</v>
      </c>
      <c r="AE35" s="11" t="str">
        <f t="shared" si="3"/>
        <v>1D</v>
      </c>
      <c r="AF35" s="48">
        <f>_xll.qlCalendarAdvance(Calendar,AF34,AE35,"f",FALSE)</f>
        <v>42228</v>
      </c>
      <c r="AG35" s="48">
        <f>_xll.qlCalendarAdvance(Calendar,AF35,Ndays&amp;"D",,,_xll.ohTrigger(Trigger,Recalc))</f>
        <v>42230</v>
      </c>
      <c r="AH35" s="49">
        <f>IFERROR(_xll.qlIndexFixing(Eur6M_QL,AG35,TRUE,Recalc),NA())</f>
        <v>7.2597262859850167E-4</v>
      </c>
    </row>
    <row r="36" spans="1:34" ht="12" thickBot="1" x14ac:dyDescent="0.25">
      <c r="A36" s="6"/>
      <c r="B36" s="7"/>
      <c r="C36" s="7"/>
      <c r="D36" s="7"/>
      <c r="E36" s="7"/>
      <c r="F36" s="7"/>
      <c r="G36" s="7"/>
      <c r="H36" s="7"/>
      <c r="I36" s="7"/>
      <c r="J36" s="7"/>
      <c r="K36" s="8"/>
      <c r="AE36" s="11" t="str">
        <f t="shared" si="3"/>
        <v>1D</v>
      </c>
      <c r="AF36" s="48">
        <f>_xll.qlCalendarAdvance(Calendar,AF35,AE36,"f",FALSE)</f>
        <v>42229</v>
      </c>
      <c r="AG36" s="48">
        <f>_xll.qlCalendarAdvance(Calendar,AF36,Ndays&amp;"D",,,_xll.ohTrigger(Trigger,Recalc))</f>
        <v>42233</v>
      </c>
      <c r="AH36" s="49">
        <f>IFERROR(_xll.qlIndexFixing(Eur6M_QL,AG36,TRUE,Recalc),NA())</f>
        <v>7.2848585912653897E-4</v>
      </c>
    </row>
    <row r="37" spans="1:34" x14ac:dyDescent="0.2">
      <c r="AE37" s="11" t="str">
        <f t="shared" si="3"/>
        <v>1D</v>
      </c>
      <c r="AF37" s="48">
        <f>_xll.qlCalendarAdvance(Calendar,AF36,AE37,"f",FALSE)</f>
        <v>42230</v>
      </c>
      <c r="AG37" s="48">
        <f>_xll.qlCalendarAdvance(Calendar,AF37,Ndays&amp;"D",,,_xll.ohTrigger(Trigger,Recalc))</f>
        <v>42234</v>
      </c>
      <c r="AH37" s="49">
        <f>IFERROR(_xll.qlIndexFixing(Eur6M_QL,AG37,TRUE,Recalc),NA())</f>
        <v>7.3045244512499029E-4</v>
      </c>
    </row>
    <row r="38" spans="1:34" x14ac:dyDescent="0.2">
      <c r="AE38" s="11" t="str">
        <f t="shared" si="3"/>
        <v>1D</v>
      </c>
      <c r="AF38" s="48">
        <f>_xll.qlCalendarAdvance(Calendar,AF37,AE38,"f",FALSE)</f>
        <v>42233</v>
      </c>
      <c r="AG38" s="48">
        <f>_xll.qlCalendarAdvance(Calendar,AF38,Ndays&amp;"D",,,_xll.ohTrigger(Trigger,Recalc))</f>
        <v>42235</v>
      </c>
      <c r="AH38" s="49">
        <f>IFERROR(_xll.qlIndexFixing(Eur6M_QL,AG38,TRUE,Recalc),NA())</f>
        <v>7.3302154982323993E-4</v>
      </c>
    </row>
    <row r="39" spans="1:34" x14ac:dyDescent="0.2">
      <c r="AE39" s="11" t="str">
        <f t="shared" si="3"/>
        <v>1D</v>
      </c>
      <c r="AF39" s="48">
        <f>_xll.qlCalendarAdvance(Calendar,AF38,AE39,"f",FALSE)</f>
        <v>42234</v>
      </c>
      <c r="AG39" s="48">
        <f>_xll.qlCalendarAdvance(Calendar,AF39,Ndays&amp;"D",,,_xll.ohTrigger(Trigger,Recalc))</f>
        <v>42236</v>
      </c>
      <c r="AH39" s="49">
        <f>IFERROR(_xll.qlIndexFixing(Eur6M_QL,AG39,TRUE,Recalc),NA())</f>
        <v>7.4002140424653132E-4</v>
      </c>
    </row>
    <row r="40" spans="1:34" x14ac:dyDescent="0.2">
      <c r="AE40" s="11" t="str">
        <f t="shared" si="3"/>
        <v>1D</v>
      </c>
      <c r="AF40" s="48">
        <f>_xll.qlCalendarAdvance(Calendar,AF39,AE40,"f",FALSE)</f>
        <v>42235</v>
      </c>
      <c r="AG40" s="48">
        <f>_xll.qlCalendarAdvance(Calendar,AF40,Ndays&amp;"D",,,_xll.ohTrigger(Trigger,Recalc))</f>
        <v>42237</v>
      </c>
      <c r="AH40" s="49">
        <f>IFERROR(_xll.qlIndexFixing(Eur6M_QL,AG40,TRUE,Recalc),NA())</f>
        <v>7.4220597250065077E-4</v>
      </c>
    </row>
    <row r="41" spans="1:34" x14ac:dyDescent="0.2">
      <c r="AE41" s="11" t="str">
        <f t="shared" si="3"/>
        <v>1D</v>
      </c>
      <c r="AF41" s="48">
        <f>_xll.qlCalendarAdvance(Calendar,AF40,AE41,"f",FALSE)</f>
        <v>42236</v>
      </c>
      <c r="AG41" s="48">
        <f>_xll.qlCalendarAdvance(Calendar,AF41,Ndays&amp;"D",,,_xll.ohTrigger(Trigger,Recalc))</f>
        <v>42240</v>
      </c>
      <c r="AH41" s="49">
        <f>IFERROR(_xll.qlIndexFixing(Eur6M_QL,AG41,TRUE,Recalc),NA())</f>
        <v>7.4437755434803748E-4</v>
      </c>
    </row>
    <row r="42" spans="1:34" x14ac:dyDescent="0.2">
      <c r="AE42" s="11" t="str">
        <f t="shared" si="3"/>
        <v>1D</v>
      </c>
      <c r="AF42" s="48">
        <f>_xll.qlCalendarAdvance(Calendar,AF41,AE42,"f",FALSE)</f>
        <v>42237</v>
      </c>
      <c r="AG42" s="48">
        <f>_xll.qlCalendarAdvance(Calendar,AF42,Ndays&amp;"D",,,_xll.ohTrigger(Trigger,Recalc))</f>
        <v>42241</v>
      </c>
      <c r="AH42" s="49">
        <f>IFERROR(_xll.qlIndexFixing(Eur6M_QL,AG42,TRUE,Recalc),NA())</f>
        <v>7.4628021182141576E-4</v>
      </c>
    </row>
    <row r="43" spans="1:34" x14ac:dyDescent="0.2">
      <c r="AE43" s="11" t="str">
        <f t="shared" si="3"/>
        <v>1D</v>
      </c>
      <c r="AF43" s="48">
        <f>_xll.qlCalendarAdvance(Calendar,AF42,AE43,"f",FALSE)</f>
        <v>42240</v>
      </c>
      <c r="AG43" s="48">
        <f>_xll.qlCalendarAdvance(Calendar,AF43,Ndays&amp;"D",,,_xll.ohTrigger(Trigger,Recalc))</f>
        <v>42242</v>
      </c>
      <c r="AH43" s="49">
        <f>IFERROR(_xll.qlIndexFixing(Eur6M_QL,AG43,TRUE,Recalc),NA())</f>
        <v>7.4861291369067255E-4</v>
      </c>
    </row>
    <row r="44" spans="1:34" x14ac:dyDescent="0.2">
      <c r="AE44" s="11" t="str">
        <f t="shared" si="3"/>
        <v>1D</v>
      </c>
      <c r="AF44" s="48">
        <f>_xll.qlCalendarAdvance(Calendar,AF43,AE44,"f",FALSE)</f>
        <v>42241</v>
      </c>
      <c r="AG44" s="48">
        <f>_xll.qlCalendarAdvance(Calendar,AF44,Ndays&amp;"D",,,_xll.ohTrigger(Trigger,Recalc))</f>
        <v>42243</v>
      </c>
      <c r="AH44" s="49">
        <f>IFERROR(_xll.qlIndexFixing(Eur6M_QL,AG44,TRUE,Recalc),NA())</f>
        <v>7.5554841088093213E-4</v>
      </c>
    </row>
    <row r="45" spans="1:34" x14ac:dyDescent="0.2">
      <c r="AE45" s="11" t="str">
        <f t="shared" si="3"/>
        <v>1D</v>
      </c>
      <c r="AF45" s="48">
        <f>_xll.qlCalendarAdvance(Calendar,AF44,AE45,"f",FALSE)</f>
        <v>42242</v>
      </c>
      <c r="AG45" s="48">
        <f>_xll.qlCalendarAdvance(Calendar,AF45,Ndays&amp;"D",,,_xll.ohTrigger(Trigger,Recalc))</f>
        <v>42244</v>
      </c>
      <c r="AH45" s="49">
        <f>IFERROR(_xll.qlIndexFixing(Eur6M_QL,AG45,TRUE,Recalc),NA())</f>
        <v>7.5774830238769435E-4</v>
      </c>
    </row>
    <row r="46" spans="1:34" x14ac:dyDescent="0.2">
      <c r="AE46" s="11" t="str">
        <f t="shared" si="3"/>
        <v>1D</v>
      </c>
      <c r="AF46" s="48">
        <f>_xll.qlCalendarAdvance(Calendar,AF45,AE46,"f",FALSE)</f>
        <v>42243</v>
      </c>
      <c r="AG46" s="48">
        <f>_xll.qlCalendarAdvance(Calendar,AF46,Ndays&amp;"D",,,_xll.ohTrigger(Trigger,Recalc))</f>
        <v>42247</v>
      </c>
      <c r="AH46" s="49">
        <f>IFERROR(_xll.qlIndexFixing(Eur6M_QL,AG46,TRUE,Recalc),NA())</f>
        <v>7.6000000000023553E-4</v>
      </c>
    </row>
    <row r="47" spans="1:34" x14ac:dyDescent="0.2">
      <c r="AE47" s="11" t="str">
        <f t="shared" si="3"/>
        <v>1D</v>
      </c>
      <c r="AF47" s="48">
        <f>_xll.qlCalendarAdvance(Calendar,AF46,AE47,"f",FALSE)</f>
        <v>42244</v>
      </c>
      <c r="AG47" s="48">
        <f>_xll.qlCalendarAdvance(Calendar,AF47,Ndays&amp;"D",,,_xll.ohTrigger(Trigger,Recalc))</f>
        <v>42248</v>
      </c>
      <c r="AH47" s="49">
        <f>IFERROR(_xll.qlIndexFixing(Eur6M_QL,AG47,TRUE,Recalc),NA())</f>
        <v>7.623128742229279E-4</v>
      </c>
    </row>
    <row r="48" spans="1:34" x14ac:dyDescent="0.2">
      <c r="AE48" s="11" t="str">
        <f t="shared" si="3"/>
        <v>1D</v>
      </c>
      <c r="AF48" s="48">
        <f>_xll.qlCalendarAdvance(Calendar,AF47,AE48,"f",FALSE)</f>
        <v>42247</v>
      </c>
      <c r="AG48" s="48">
        <f>_xll.qlCalendarAdvance(Calendar,AF48,Ndays&amp;"D",,,_xll.ohTrigger(Trigger,Recalc))</f>
        <v>42249</v>
      </c>
      <c r="AH48" s="49">
        <f>IFERROR(_xll.qlIndexFixing(Eur6M_QL,AG48,TRUE,Recalc),NA())</f>
        <v>7.6468549037263017E-4</v>
      </c>
    </row>
    <row r="49" spans="31:34" x14ac:dyDescent="0.2">
      <c r="AE49" s="11" t="str">
        <f t="shared" si="3"/>
        <v>1D</v>
      </c>
      <c r="AF49" s="48">
        <f>_xll.qlCalendarAdvance(Calendar,AF48,AE49,"f",FALSE)</f>
        <v>42248</v>
      </c>
      <c r="AG49" s="48">
        <f>_xll.qlCalendarAdvance(Calendar,AF49,Ndays&amp;"D",,,_xll.ohTrigger(Trigger,Recalc))</f>
        <v>42250</v>
      </c>
      <c r="AH49" s="49">
        <f>IFERROR(_xll.qlIndexFixing(Eur6M_QL,AG49,TRUE,Recalc),NA())</f>
        <v>7.7212043034181118E-4</v>
      </c>
    </row>
    <row r="50" spans="31:34" x14ac:dyDescent="0.2">
      <c r="AE50" s="11" t="str">
        <f t="shared" si="3"/>
        <v>1D</v>
      </c>
      <c r="AF50" s="48">
        <f>_xll.qlCalendarAdvance(Calendar,AF49,AE50,"f",FALSE)</f>
        <v>42249</v>
      </c>
      <c r="AG50" s="48">
        <f>_xll.qlCalendarAdvance(Calendar,AF50,Ndays&amp;"D",,,_xll.ohTrigger(Trigger,Recalc))</f>
        <v>42251</v>
      </c>
      <c r="AH50" s="49">
        <f>IFERROR(_xll.qlIndexFixing(Eur6M_QL,AG50,TRUE,Recalc),NA())</f>
        <v>7.7469065407499661E-4</v>
      </c>
    </row>
    <row r="51" spans="31:34" x14ac:dyDescent="0.2">
      <c r="AE51" s="11" t="str">
        <f t="shared" si="3"/>
        <v>1D</v>
      </c>
      <c r="AF51" s="48">
        <f>_xll.qlCalendarAdvance(Calendar,AF50,AE51,"f",FALSE)</f>
        <v>42250</v>
      </c>
      <c r="AG51" s="48">
        <f>_xll.qlCalendarAdvance(Calendar,AF51,Ndays&amp;"D",,,_xll.ohTrigger(Trigger,Recalc))</f>
        <v>42254</v>
      </c>
      <c r="AH51" s="49">
        <f>IFERROR(_xll.qlIndexFixing(Eur6M_QL,AG51,TRUE,Recalc),NA())</f>
        <v>7.7729993958792695E-4</v>
      </c>
    </row>
    <row r="52" spans="31:34" x14ac:dyDescent="0.2">
      <c r="AE52" s="11" t="str">
        <f t="shared" si="3"/>
        <v>1D</v>
      </c>
      <c r="AF52" s="48">
        <f>_xll.qlCalendarAdvance(Calendar,AF51,AE52,"f",FALSE)</f>
        <v>42251</v>
      </c>
      <c r="AG52" s="48">
        <f>_xll.qlCalendarAdvance(Calendar,AF52,Ndays&amp;"D",,,_xll.ohTrigger(Trigger,Recalc))</f>
        <v>42255</v>
      </c>
      <c r="AH52" s="49">
        <f>IFERROR(_xll.qlIndexFixing(Eur6M_QL,AG52,TRUE,Recalc),NA())</f>
        <v>7.7994415079659935E-4</v>
      </c>
    </row>
    <row r="53" spans="31:34" x14ac:dyDescent="0.2">
      <c r="AE53" s="11" t="str">
        <f t="shared" si="3"/>
        <v>1D</v>
      </c>
      <c r="AF53" s="48">
        <f>_xll.qlCalendarAdvance(Calendar,AF52,AE53,"f",FALSE)</f>
        <v>42254</v>
      </c>
      <c r="AG53" s="48">
        <f>_xll.qlCalendarAdvance(Calendar,AF53,Ndays&amp;"D",,,_xll.ohTrigger(Trigger,Recalc))</f>
        <v>42256</v>
      </c>
      <c r="AH53" s="49">
        <f>IFERROR(_xll.qlIndexFixing(Eur6M_QL,AG53,TRUE,Recalc),NA())</f>
        <v>7.8261915159724661E-4</v>
      </c>
    </row>
    <row r="54" spans="31:34" x14ac:dyDescent="0.2">
      <c r="AE54" s="11" t="str">
        <f t="shared" si="3"/>
        <v>1D</v>
      </c>
      <c r="AF54" s="48">
        <f>_xll.qlCalendarAdvance(Calendar,AF53,AE54,"f",FALSE)</f>
        <v>42255</v>
      </c>
      <c r="AG54" s="48">
        <f>_xll.qlCalendarAdvance(Calendar,AF54,Ndays&amp;"D",,,_xll.ohTrigger(Trigger,Recalc))</f>
        <v>42257</v>
      </c>
      <c r="AH54" s="49">
        <f>IFERROR(_xll.qlIndexFixing(Eur6M_QL,AG54,TRUE,Recalc),NA())</f>
        <v>7.9078753019406122E-4</v>
      </c>
    </row>
    <row r="55" spans="31:34" x14ac:dyDescent="0.2">
      <c r="AE55" s="11" t="str">
        <f t="shared" si="3"/>
        <v>1D</v>
      </c>
      <c r="AF55" s="48">
        <f>_xll.qlCalendarAdvance(Calendar,AF54,AE55,"f",FALSE)</f>
        <v>42256</v>
      </c>
      <c r="AG55" s="48">
        <f>_xll.qlCalendarAdvance(Calendar,AF55,Ndays&amp;"D",,,_xll.ohTrigger(Trigger,Recalc))</f>
        <v>42258</v>
      </c>
      <c r="AH55" s="49">
        <f>IFERROR(_xll.qlIndexFixing(Eur6M_QL,AG55,TRUE,Recalc),NA())</f>
        <v>7.9354432789802512E-4</v>
      </c>
    </row>
    <row r="56" spans="31:34" x14ac:dyDescent="0.2">
      <c r="AE56" s="11" t="str">
        <f t="shared" si="3"/>
        <v>1D</v>
      </c>
      <c r="AF56" s="48">
        <f>_xll.qlCalendarAdvance(Calendar,AF55,AE56,"f",FALSE)</f>
        <v>42257</v>
      </c>
      <c r="AG56" s="48">
        <f>_xll.qlCalendarAdvance(Calendar,AF56,Ndays&amp;"D",,,_xll.ohTrigger(Trigger,Recalc))</f>
        <v>42261</v>
      </c>
      <c r="AH56" s="49">
        <f>IFERROR(_xll.qlIndexFixing(Eur6M_QL,AG56,TRUE,Recalc),NA())</f>
        <v>7.9631123435143091E-4</v>
      </c>
    </row>
    <row r="57" spans="31:34" x14ac:dyDescent="0.2">
      <c r="AE57" s="11" t="str">
        <f t="shared" si="3"/>
        <v>1D</v>
      </c>
      <c r="AF57" s="48">
        <f>_xll.qlCalendarAdvance(Calendar,AF56,AE57,"f",FALSE)</f>
        <v>42258</v>
      </c>
      <c r="AG57" s="48">
        <f>_xll.qlCalendarAdvance(Calendar,AF57,Ndays&amp;"D",,,_xll.ohTrigger(Trigger,Recalc))</f>
        <v>42262</v>
      </c>
      <c r="AH57" s="49">
        <f>IFERROR(_xll.qlIndexFixing(Eur6M_QL,AG57,TRUE,Recalc),NA())</f>
        <v>7.9908411331830952E-4</v>
      </c>
    </row>
    <row r="58" spans="31:34" x14ac:dyDescent="0.2">
      <c r="AE58" s="11" t="str">
        <f t="shared" si="3"/>
        <v>1D</v>
      </c>
      <c r="AF58" s="48">
        <f>_xll.qlCalendarAdvance(Calendar,AF57,AE58,"f",FALSE)</f>
        <v>42261</v>
      </c>
      <c r="AG58" s="48">
        <f>_xll.qlCalendarAdvance(Calendar,AF58,Ndays&amp;"D",,,_xll.ohTrigger(Trigger,Recalc))</f>
        <v>42263</v>
      </c>
      <c r="AH58" s="49">
        <f>IFERROR(_xll.qlIndexFixing(Eur6M_QL,AG58,TRUE,Recalc),NA())</f>
        <v>8.0185882853941375E-4</v>
      </c>
    </row>
    <row r="59" spans="31:34" x14ac:dyDescent="0.2">
      <c r="AE59" s="11" t="str">
        <f t="shared" si="3"/>
        <v>1D</v>
      </c>
      <c r="AF59" s="48">
        <f>_xll.qlCalendarAdvance(Calendar,AF58,AE59,"f",FALSE)</f>
        <v>42262</v>
      </c>
      <c r="AG59" s="48">
        <f>_xll.qlCalendarAdvance(Calendar,AF59,Ndays&amp;"D",,,_xll.ohTrigger(Trigger,Recalc))</f>
        <v>42264</v>
      </c>
      <c r="AH59" s="49">
        <f>IFERROR(_xll.qlIndexFixing(Eur6M_QL,AG59,TRUE,Recalc),NA())</f>
        <v>8.1015262879258567E-4</v>
      </c>
    </row>
    <row r="60" spans="31:34" x14ac:dyDescent="0.2">
      <c r="AE60" s="11" t="str">
        <f t="shared" si="3"/>
        <v>1D</v>
      </c>
      <c r="AF60" s="48">
        <f>_xll.qlCalendarAdvance(Calendar,AF59,AE60,"f",FALSE)</f>
        <v>42263</v>
      </c>
      <c r="AG60" s="48">
        <f>_xll.qlCalendarAdvance(Calendar,AF60,Ndays&amp;"D",,,_xll.ohTrigger(Trigger,Recalc))</f>
        <v>42265</v>
      </c>
      <c r="AH60" s="49">
        <f>IFERROR(_xll.qlIndexFixing(Eur6M_QL,AG60,TRUE,Recalc),NA())</f>
        <v>8.1289332597826833E-4</v>
      </c>
    </row>
    <row r="61" spans="31:34" x14ac:dyDescent="0.2">
      <c r="AE61" s="11" t="str">
        <f t="shared" si="3"/>
        <v>1D</v>
      </c>
      <c r="AF61" s="48">
        <f>_xll.qlCalendarAdvance(Calendar,AF60,AE61,"f",FALSE)</f>
        <v>42264</v>
      </c>
      <c r="AG61" s="48">
        <f>_xll.qlCalendarAdvance(Calendar,AF61,Ndays&amp;"D",,,_xll.ohTrigger(Trigger,Recalc))</f>
        <v>42268</v>
      </c>
      <c r="AH61" s="49">
        <f>IFERROR(_xll.qlIndexFixing(Eur6M_QL,AG61,TRUE,Recalc),NA())</f>
        <v>8.1561517777716148E-4</v>
      </c>
    </row>
    <row r="62" spans="31:34" x14ac:dyDescent="0.2">
      <c r="AE62" s="11" t="str">
        <f t="shared" si="3"/>
        <v>1D</v>
      </c>
      <c r="AF62" s="48">
        <f>_xll.qlCalendarAdvance(Calendar,AF61,AE62,"f",FALSE)</f>
        <v>42265</v>
      </c>
      <c r="AG62" s="48">
        <f>_xll.qlCalendarAdvance(Calendar,AF62,Ndays&amp;"D",,,_xll.ohTrigger(Trigger,Recalc))</f>
        <v>42269</v>
      </c>
      <c r="AH62" s="49">
        <f>IFERROR(_xll.qlIndexFixing(Eur6M_QL,AG62,TRUE,Recalc),NA())</f>
        <v>8.1831404779210621E-4</v>
      </c>
    </row>
    <row r="63" spans="31:34" x14ac:dyDescent="0.2">
      <c r="AE63" s="11" t="str">
        <f t="shared" si="3"/>
        <v>1D</v>
      </c>
      <c r="AF63" s="48">
        <f>_xll.qlCalendarAdvance(Calendar,AF62,AE63,"f",FALSE)</f>
        <v>42268</v>
      </c>
      <c r="AG63" s="48">
        <f>_xll.qlCalendarAdvance(Calendar,AF63,Ndays&amp;"D",,,_xll.ohTrigger(Trigger,Recalc))</f>
        <v>42270</v>
      </c>
      <c r="AH63" s="49">
        <f>IFERROR(_xll.qlIndexFixing(Eur6M_QL,AG63,TRUE,Recalc),NA())</f>
        <v>8.2375496758620018E-4</v>
      </c>
    </row>
    <row r="64" spans="31:34" x14ac:dyDescent="0.2">
      <c r="AE64" s="11" t="str">
        <f t="shared" si="3"/>
        <v>1D</v>
      </c>
      <c r="AF64" s="48">
        <f>_xll.qlCalendarAdvance(Calendar,AF63,AE64,"f",FALSE)</f>
        <v>42269</v>
      </c>
      <c r="AG64" s="48">
        <f>_xll.qlCalendarAdvance(Calendar,AF64,Ndays&amp;"D",,,_xll.ohTrigger(Trigger,Recalc))</f>
        <v>42271</v>
      </c>
      <c r="AH64" s="49">
        <f>IFERROR(_xll.qlIndexFixing(Eur6M_QL,AG64,TRUE,Recalc),NA())</f>
        <v>8.2944478058009496E-4</v>
      </c>
    </row>
    <row r="65" spans="31:34" x14ac:dyDescent="0.2">
      <c r="AE65" s="11" t="str">
        <f t="shared" si="3"/>
        <v>1D</v>
      </c>
      <c r="AF65" s="48">
        <f>_xll.qlCalendarAdvance(Calendar,AF64,AE65,"f",FALSE)</f>
        <v>42270</v>
      </c>
      <c r="AG65" s="48">
        <f>_xll.qlCalendarAdvance(Calendar,AF65,Ndays&amp;"D",,,_xll.ohTrigger(Trigger,Recalc))</f>
        <v>42272</v>
      </c>
      <c r="AH65" s="49">
        <f>IFERROR(_xll.qlIndexFixing(Eur6M_QL,AG65,TRUE,Recalc),NA())</f>
        <v>8.3131889574667318E-4</v>
      </c>
    </row>
    <row r="66" spans="31:34" x14ac:dyDescent="0.2">
      <c r="AE66" s="11" t="str">
        <f t="shared" si="3"/>
        <v>1D</v>
      </c>
      <c r="AF66" s="48">
        <f>_xll.qlCalendarAdvance(Calendar,AF65,AE66,"f",FALSE)</f>
        <v>42271</v>
      </c>
      <c r="AG66" s="48">
        <f>_xll.qlCalendarAdvance(Calendar,AF66,Ndays&amp;"D",,,_xll.ohTrigger(Trigger,Recalc))</f>
        <v>42275</v>
      </c>
      <c r="AH66" s="49">
        <f>IFERROR(_xll.qlIndexFixing(Eur6M_QL,AG66,TRUE,Recalc),NA())</f>
        <v>8.3437916100741227E-4</v>
      </c>
    </row>
    <row r="67" spans="31:34" x14ac:dyDescent="0.2">
      <c r="AE67" s="11" t="str">
        <f t="shared" si="3"/>
        <v>1D</v>
      </c>
      <c r="AF67" s="48">
        <f>_xll.qlCalendarAdvance(Calendar,AF66,AE67,"f",FALSE)</f>
        <v>42272</v>
      </c>
      <c r="AG67" s="48">
        <f>_xll.qlCalendarAdvance(Calendar,AF67,Ndays&amp;"D",,,_xll.ohTrigger(Trigger,Recalc))</f>
        <v>42276</v>
      </c>
      <c r="AH67" s="49">
        <f>IFERROR(_xll.qlIndexFixing(Eur6M_QL,AG67,TRUE,Recalc),NA())</f>
        <v>8.3676510683302317E-4</v>
      </c>
    </row>
    <row r="68" spans="31:34" x14ac:dyDescent="0.2">
      <c r="AE68" s="11" t="str">
        <f t="shared" si="3"/>
        <v>1D</v>
      </c>
      <c r="AF68" s="48">
        <f>_xll.qlCalendarAdvance(Calendar,AF67,AE68,"f",FALSE)</f>
        <v>42275</v>
      </c>
      <c r="AG68" s="48">
        <f>_xll.qlCalendarAdvance(Calendar,AF68,Ndays&amp;"D",,,_xll.ohTrigger(Trigger,Recalc))</f>
        <v>42277</v>
      </c>
      <c r="AH68" s="49">
        <f>IFERROR(_xll.qlIndexFixing(Eur6M_QL,AG68,TRUE,Recalc),NA())</f>
        <v>8.3999999999988598E-4</v>
      </c>
    </row>
    <row r="69" spans="31:34" x14ac:dyDescent="0.2">
      <c r="AE69" s="11" t="str">
        <f t="shared" si="3"/>
        <v>1D</v>
      </c>
      <c r="AF69" s="48">
        <f>_xll.qlCalendarAdvance(Calendar,AF68,AE69,"f",FALSE)</f>
        <v>42276</v>
      </c>
      <c r="AG69" s="48">
        <f>_xll.qlCalendarAdvance(Calendar,AF69,Ndays&amp;"D",,,_xll.ohTrigger(Trigger,Recalc))</f>
        <v>42278</v>
      </c>
      <c r="AH69" s="49">
        <f>IFERROR(_xll.qlIndexFixing(Eur6M_QL,AG69,TRUE,Recalc),NA())</f>
        <v>8.4567533341581161E-4</v>
      </c>
    </row>
    <row r="70" spans="31:34" x14ac:dyDescent="0.2">
      <c r="AE70" s="11" t="str">
        <f t="shared" ref="AE70:AE133" si="4">AE69</f>
        <v>1D</v>
      </c>
      <c r="AF70" s="48">
        <f>_xll.qlCalendarAdvance(Calendar,AF69,AE70,"f",FALSE)</f>
        <v>42277</v>
      </c>
      <c r="AG70" s="48">
        <f>_xll.qlCalendarAdvance(Calendar,AF70,Ndays&amp;"D",,,_xll.ohTrigger(Trigger,Recalc))</f>
        <v>42279</v>
      </c>
      <c r="AH70" s="49">
        <f>IFERROR(_xll.qlIndexFixing(Eur6M_QL,AG70,TRUE,Recalc),NA())</f>
        <v>8.4773389848591223E-4</v>
      </c>
    </row>
    <row r="71" spans="31:34" x14ac:dyDescent="0.2">
      <c r="AE71" s="11" t="str">
        <f t="shared" si="4"/>
        <v>1D</v>
      </c>
      <c r="AF71" s="48">
        <f>_xll.qlCalendarAdvance(Calendar,AF70,AE71,"f",FALSE)</f>
        <v>42278</v>
      </c>
      <c r="AG71" s="48">
        <f>_xll.qlCalendarAdvance(Calendar,AF71,Ndays&amp;"D",,,_xll.ohTrigger(Trigger,Recalc))</f>
        <v>42282</v>
      </c>
      <c r="AH71" s="49">
        <f>IFERROR(_xll.qlIndexFixing(Eur6M_QL,AG71,TRUE,Recalc),NA())</f>
        <v>8.4972854830827357E-4</v>
      </c>
    </row>
    <row r="72" spans="31:34" x14ac:dyDescent="0.2">
      <c r="AE72" s="11" t="str">
        <f t="shared" si="4"/>
        <v>1D</v>
      </c>
      <c r="AF72" s="48">
        <f>_xll.qlCalendarAdvance(Calendar,AF71,AE72,"f",FALSE)</f>
        <v>42279</v>
      </c>
      <c r="AG72" s="48">
        <f>_xll.qlCalendarAdvance(Calendar,AF72,Ndays&amp;"D",,,_xll.ohTrigger(Trigger,Recalc))</f>
        <v>42283</v>
      </c>
      <c r="AH72" s="49">
        <f>IFERROR(_xll.qlIndexFixing(Eur6M_QL,AG72,TRUE,Recalc),NA())</f>
        <v>8.5166267076915137E-4</v>
      </c>
    </row>
    <row r="73" spans="31:34" x14ac:dyDescent="0.2">
      <c r="AE73" s="11" t="str">
        <f t="shared" si="4"/>
        <v>1D</v>
      </c>
      <c r="AF73" s="48">
        <f>_xll.qlCalendarAdvance(Calendar,AF72,AE73,"f",FALSE)</f>
        <v>42282</v>
      </c>
      <c r="AG73" s="48">
        <f>_xll.qlCalendarAdvance(Calendar,AF73,Ndays&amp;"D",,,_xll.ohTrigger(Trigger,Recalc))</f>
        <v>42284</v>
      </c>
      <c r="AH73" s="49">
        <f>IFERROR(_xll.qlIndexFixing(Eur6M_QL,AG73,TRUE,Recalc),NA())</f>
        <v>8.5387052647343978E-4</v>
      </c>
    </row>
    <row r="74" spans="31:34" x14ac:dyDescent="0.2">
      <c r="AE74" s="11" t="str">
        <f t="shared" si="4"/>
        <v>1D</v>
      </c>
      <c r="AF74" s="48">
        <f>_xll.qlCalendarAdvance(Calendar,AF73,AE74,"f",FALSE)</f>
        <v>42283</v>
      </c>
      <c r="AG74" s="48">
        <f>_xll.qlCalendarAdvance(Calendar,AF74,Ndays&amp;"D",,,_xll.ohTrigger(Trigger,Recalc))</f>
        <v>42285</v>
      </c>
      <c r="AH74" s="49">
        <f>IFERROR(_xll.qlIndexFixing(Eur6M_QL,AG74,TRUE,Recalc),NA())</f>
        <v>8.5886164537203949E-4</v>
      </c>
    </row>
    <row r="75" spans="31:34" x14ac:dyDescent="0.2">
      <c r="AE75" s="11" t="str">
        <f t="shared" si="4"/>
        <v>1D</v>
      </c>
      <c r="AF75" s="48">
        <f>_xll.qlCalendarAdvance(Calendar,AF74,AE75,"f",FALSE)</f>
        <v>42284</v>
      </c>
      <c r="AG75" s="48">
        <f>_xll.qlCalendarAdvance(Calendar,AF75,Ndays&amp;"D",,,_xll.ohTrigger(Trigger,Recalc))</f>
        <v>42286</v>
      </c>
      <c r="AH75" s="49">
        <f>IFERROR(_xll.qlIndexFixing(Eur6M_QL,AG75,TRUE,Recalc),NA())</f>
        <v>8.6054394995445534E-4</v>
      </c>
    </row>
    <row r="76" spans="31:34" x14ac:dyDescent="0.2">
      <c r="AE76" s="11" t="str">
        <f t="shared" si="4"/>
        <v>1D</v>
      </c>
      <c r="AF76" s="48">
        <f>_xll.qlCalendarAdvance(Calendar,AF75,AE76,"f",FALSE)</f>
        <v>42285</v>
      </c>
      <c r="AG76" s="48">
        <f>_xll.qlCalendarAdvance(Calendar,AF76,Ndays&amp;"D",,,_xll.ohTrigger(Trigger,Recalc))</f>
        <v>42289</v>
      </c>
      <c r="AH76" s="49">
        <f>IFERROR(_xll.qlIndexFixing(Eur6M_QL,AG76,TRUE,Recalc),NA())</f>
        <v>8.6218605486071507E-4</v>
      </c>
    </row>
    <row r="77" spans="31:34" x14ac:dyDescent="0.2">
      <c r="AE77" s="11" t="str">
        <f t="shared" si="4"/>
        <v>1D</v>
      </c>
      <c r="AF77" s="48">
        <f>_xll.qlCalendarAdvance(Calendar,AF76,AE77,"f",FALSE)</f>
        <v>42286</v>
      </c>
      <c r="AG77" s="48">
        <f>_xll.qlCalendarAdvance(Calendar,AF77,Ndays&amp;"D",,,_xll.ohTrigger(Trigger,Recalc))</f>
        <v>42290</v>
      </c>
      <c r="AH77" s="49">
        <f>IFERROR(_xll.qlIndexFixing(Eur6M_QL,AG77,TRUE,Recalc),NA())</f>
        <v>8.6379134809239186E-4</v>
      </c>
    </row>
    <row r="78" spans="31:34" x14ac:dyDescent="0.2">
      <c r="AE78" s="11" t="str">
        <f t="shared" si="4"/>
        <v>1D</v>
      </c>
      <c r="AF78" s="48">
        <f>_xll.qlCalendarAdvance(Calendar,AF77,AE78,"f",FALSE)</f>
        <v>42289</v>
      </c>
      <c r="AG78" s="48">
        <f>_xll.qlCalendarAdvance(Calendar,AF78,Ndays&amp;"D",,,_xll.ohTrigger(Trigger,Recalc))</f>
        <v>42291</v>
      </c>
      <c r="AH78" s="49">
        <f>IFERROR(_xll.qlIndexFixing(Eur6M_QL,AG78,TRUE,Recalc),NA())</f>
        <v>8.6542374728763307E-4</v>
      </c>
    </row>
    <row r="79" spans="31:34" x14ac:dyDescent="0.2">
      <c r="AE79" s="11" t="str">
        <f t="shared" si="4"/>
        <v>1D</v>
      </c>
      <c r="AF79" s="48">
        <f>_xll.qlCalendarAdvance(Calendar,AF78,AE79,"f",FALSE)</f>
        <v>42290</v>
      </c>
      <c r="AG79" s="48">
        <f>_xll.qlCalendarAdvance(Calendar,AF79,Ndays&amp;"D",,,_xll.ohTrigger(Trigger,Recalc))</f>
        <v>42292</v>
      </c>
      <c r="AH79" s="49">
        <f>IFERROR(_xll.qlIndexFixing(Eur6M_QL,AG79,TRUE,Recalc),NA())</f>
        <v>8.6991216473717662E-4</v>
      </c>
    </row>
    <row r="80" spans="31:34" x14ac:dyDescent="0.2">
      <c r="AE80" s="11" t="str">
        <f t="shared" si="4"/>
        <v>1D</v>
      </c>
      <c r="AF80" s="48">
        <f>_xll.qlCalendarAdvance(Calendar,AF79,AE80,"f",FALSE)</f>
        <v>42291</v>
      </c>
      <c r="AG80" s="48">
        <f>_xll.qlCalendarAdvance(Calendar,AF80,Ndays&amp;"D",,,_xll.ohTrigger(Trigger,Recalc))</f>
        <v>42293</v>
      </c>
      <c r="AH80" s="49">
        <f>IFERROR(_xll.qlIndexFixing(Eur6M_QL,AG80,TRUE,Recalc),NA())</f>
        <v>8.7138422005066866E-4</v>
      </c>
    </row>
    <row r="81" spans="31:34" x14ac:dyDescent="0.2">
      <c r="AE81" s="11" t="str">
        <f t="shared" si="4"/>
        <v>1D</v>
      </c>
      <c r="AF81" s="48">
        <f>_xll.qlCalendarAdvance(Calendar,AF80,AE81,"f",FALSE)</f>
        <v>42292</v>
      </c>
      <c r="AG81" s="48">
        <f>_xll.qlCalendarAdvance(Calendar,AF81,Ndays&amp;"D",,,_xll.ohTrigger(Trigger,Recalc))</f>
        <v>42296</v>
      </c>
      <c r="AH81" s="49">
        <f>IFERROR(_xll.qlIndexFixing(Eur6M_QL,AG81,TRUE,Recalc),NA())</f>
        <v>8.728397919528035E-4</v>
      </c>
    </row>
    <row r="82" spans="31:34" x14ac:dyDescent="0.2">
      <c r="AE82" s="11" t="str">
        <f t="shared" si="4"/>
        <v>1D</v>
      </c>
      <c r="AF82" s="48">
        <f>_xll.qlCalendarAdvance(Calendar,AF81,AE82,"f",FALSE)</f>
        <v>42293</v>
      </c>
      <c r="AG82" s="48">
        <f>_xll.qlCalendarAdvance(Calendar,AF82,Ndays&amp;"D",,,_xll.ohTrigger(Trigger,Recalc))</f>
        <v>42297</v>
      </c>
      <c r="AH82" s="49">
        <f>IFERROR(_xll.qlIndexFixing(Eur6M_QL,AG82,TRUE,Recalc),NA())</f>
        <v>8.7428226852771145E-4</v>
      </c>
    </row>
    <row r="83" spans="31:34" x14ac:dyDescent="0.2">
      <c r="AE83" s="11" t="str">
        <f t="shared" si="4"/>
        <v>1D</v>
      </c>
      <c r="AF83" s="48">
        <f>_xll.qlCalendarAdvance(Calendar,AF82,AE83,"f",FALSE)</f>
        <v>42296</v>
      </c>
      <c r="AG83" s="48">
        <f>_xll.qlCalendarAdvance(Calendar,AF83,Ndays&amp;"D",,,_xll.ohTrigger(Trigger,Recalc))</f>
        <v>42298</v>
      </c>
      <c r="AH83" s="49">
        <f>IFERROR(_xll.qlIndexFixing(Eur6M_QL,AG83,TRUE,Recalc),NA())</f>
        <v>8.7580918881493446E-4</v>
      </c>
    </row>
    <row r="84" spans="31:34" x14ac:dyDescent="0.2">
      <c r="AE84" s="11" t="str">
        <f t="shared" si="4"/>
        <v>1D</v>
      </c>
      <c r="AF84" s="48">
        <f>_xll.qlCalendarAdvance(Calendar,AF83,AE84,"f",FALSE)</f>
        <v>42297</v>
      </c>
      <c r="AG84" s="48">
        <f>_xll.qlCalendarAdvance(Calendar,AF84,Ndays&amp;"D",,,_xll.ohTrigger(Trigger,Recalc))</f>
        <v>42299</v>
      </c>
      <c r="AH84" s="49">
        <f>IFERROR(_xll.qlIndexFixing(Eur6M_QL,AG84,TRUE,Recalc),NA())</f>
        <v>8.799889835622263E-4</v>
      </c>
    </row>
    <row r="85" spans="31:34" x14ac:dyDescent="0.2">
      <c r="AE85" s="11" t="str">
        <f t="shared" si="4"/>
        <v>1D</v>
      </c>
      <c r="AF85" s="48">
        <f>_xll.qlCalendarAdvance(Calendar,AF84,AE85,"f",FALSE)</f>
        <v>42298</v>
      </c>
      <c r="AG85" s="48">
        <f>_xll.qlCalendarAdvance(Calendar,AF85,Ndays&amp;"D",,,_xll.ohTrigger(Trigger,Recalc))</f>
        <v>42300</v>
      </c>
      <c r="AH85" s="49">
        <f>IFERROR(_xll.qlIndexFixing(Eur6M_QL,AG85,TRUE,Recalc),NA())</f>
        <v>8.8141680509492713E-4</v>
      </c>
    </row>
    <row r="86" spans="31:34" x14ac:dyDescent="0.2">
      <c r="AE86" s="11" t="str">
        <f t="shared" si="4"/>
        <v>1D</v>
      </c>
      <c r="AF86" s="48">
        <f>_xll.qlCalendarAdvance(Calendar,AF85,AE86,"f",FALSE)</f>
        <v>42299</v>
      </c>
      <c r="AG86" s="48">
        <f>_xll.qlCalendarAdvance(Calendar,AF86,Ndays&amp;"D",,,_xll.ohTrigger(Trigger,Recalc))</f>
        <v>42303</v>
      </c>
      <c r="AH86" s="49">
        <f>IFERROR(_xll.qlIndexFixing(Eur6M_QL,AG86,TRUE,Recalc),NA())</f>
        <v>8.8285186000873516E-4</v>
      </c>
    </row>
    <row r="87" spans="31:34" x14ac:dyDescent="0.2">
      <c r="AE87" s="11" t="str">
        <f t="shared" si="4"/>
        <v>1D</v>
      </c>
      <c r="AF87" s="48">
        <f>_xll.qlCalendarAdvance(Calendar,AF86,AE87,"f",FALSE)</f>
        <v>42300</v>
      </c>
      <c r="AG87" s="48">
        <f>_xll.qlCalendarAdvance(Calendar,AF87,Ndays&amp;"D",,,_xll.ohTrigger(Trigger,Recalc))</f>
        <v>42304</v>
      </c>
      <c r="AH87" s="49">
        <f>IFERROR(_xll.qlIndexFixing(Eur6M_QL,AG87,TRUE,Recalc),NA())</f>
        <v>8.8429753645504915E-4</v>
      </c>
    </row>
    <row r="88" spans="31:34" x14ac:dyDescent="0.2">
      <c r="AE88" s="11" t="str">
        <f t="shared" si="4"/>
        <v>1D</v>
      </c>
      <c r="AF88" s="48">
        <f>_xll.qlCalendarAdvance(Calendar,AF87,AE88,"f",FALSE)</f>
        <v>42303</v>
      </c>
      <c r="AG88" s="48">
        <f>_xll.qlCalendarAdvance(Calendar,AF88,Ndays&amp;"D",,,_xll.ohTrigger(Trigger,Recalc))</f>
        <v>42305</v>
      </c>
      <c r="AH88" s="49">
        <f>IFERROR(_xll.qlIndexFixing(Eur6M_QL,AG88,TRUE,Recalc),NA())</f>
        <v>8.856041108675504E-4</v>
      </c>
    </row>
    <row r="89" spans="31:34" x14ac:dyDescent="0.2">
      <c r="AE89" s="11" t="str">
        <f t="shared" si="4"/>
        <v>1D</v>
      </c>
      <c r="AF89" s="48">
        <f>_xll.qlCalendarAdvance(Calendar,AF88,AE89,"f",FALSE)</f>
        <v>42304</v>
      </c>
      <c r="AG89" s="48">
        <f>_xll.qlCalendarAdvance(Calendar,AF89,Ndays&amp;"D",,,_xll.ohTrigger(Trigger,Recalc))</f>
        <v>42306</v>
      </c>
      <c r="AH89" s="49">
        <f>IFERROR(_xll.qlIndexFixing(Eur6M_QL,AG89,TRUE,Recalc),NA())</f>
        <v>8.9000000000025268E-4</v>
      </c>
    </row>
    <row r="90" spans="31:34" x14ac:dyDescent="0.2">
      <c r="AE90" s="11" t="str">
        <f t="shared" si="4"/>
        <v>1D</v>
      </c>
      <c r="AF90" s="48">
        <f>_xll.qlCalendarAdvance(Calendar,AF89,AE90,"f",FALSE)</f>
        <v>42305</v>
      </c>
      <c r="AG90" s="48">
        <f>_xll.qlCalendarAdvance(Calendar,AF90,Ndays&amp;"D",,,_xll.ohTrigger(Trigger,Recalc))</f>
        <v>42307</v>
      </c>
      <c r="AH90" s="49">
        <f>IFERROR(_xll.qlIndexFixing(Eur6M_QL,AG90,TRUE,Recalc),NA())</f>
        <v>8.9150943996184632E-4</v>
      </c>
    </row>
    <row r="91" spans="31:34" x14ac:dyDescent="0.2">
      <c r="AE91" s="11" t="str">
        <f t="shared" si="4"/>
        <v>1D</v>
      </c>
      <c r="AF91" s="48">
        <f>_xll.qlCalendarAdvance(Calendar,AF90,AE91,"f",FALSE)</f>
        <v>42306</v>
      </c>
      <c r="AG91" s="48">
        <f>_xll.qlCalendarAdvance(Calendar,AF91,Ndays&amp;"D",,,_xll.ohTrigger(Trigger,Recalc))</f>
        <v>42310</v>
      </c>
      <c r="AH91" s="49">
        <f>IFERROR(_xll.qlIndexFixing(Eur6M_QL,AG91,TRUE,Recalc),NA())</f>
        <v>8.9304241788622772E-4</v>
      </c>
    </row>
    <row r="92" spans="31:34" x14ac:dyDescent="0.2">
      <c r="AE92" s="11" t="str">
        <f t="shared" si="4"/>
        <v>1D</v>
      </c>
      <c r="AF92" s="48">
        <f>_xll.qlCalendarAdvance(Calendar,AF91,AE92,"f",FALSE)</f>
        <v>42307</v>
      </c>
      <c r="AG92" s="48">
        <f>_xll.qlCalendarAdvance(Calendar,AF92,Ndays&amp;"D",,,_xll.ohTrigger(Trigger,Recalc))</f>
        <v>42311</v>
      </c>
      <c r="AH92" s="49">
        <f>IFERROR(_xll.qlIndexFixing(Eur6M_QL,AG92,TRUE,Recalc),NA())</f>
        <v>8.9459774584627733E-4</v>
      </c>
    </row>
    <row r="93" spans="31:34" x14ac:dyDescent="0.2">
      <c r="AE93" s="11" t="str">
        <f t="shared" si="4"/>
        <v>1D</v>
      </c>
      <c r="AF93" s="48">
        <f>_xll.qlCalendarAdvance(Calendar,AF92,AE93,"f",FALSE)</f>
        <v>42310</v>
      </c>
      <c r="AG93" s="48">
        <f>_xll.qlCalendarAdvance(Calendar,AF93,Ndays&amp;"D",,,_xll.ohTrigger(Trigger,Recalc))</f>
        <v>42312</v>
      </c>
      <c r="AH93" s="49">
        <f>IFERROR(_xll.qlIndexFixing(Eur6M_QL,AG93,TRUE,Recalc),NA())</f>
        <v>8.9617423591224082E-4</v>
      </c>
    </row>
    <row r="94" spans="31:34" x14ac:dyDescent="0.2">
      <c r="AE94" s="11" t="str">
        <f t="shared" si="4"/>
        <v>1D</v>
      </c>
      <c r="AF94" s="48">
        <f>_xll.qlCalendarAdvance(Calendar,AF93,AE94,"f",FALSE)</f>
        <v>42311</v>
      </c>
      <c r="AG94" s="48">
        <f>_xll.qlCalendarAdvance(Calendar,AF94,Ndays&amp;"D",,,_xll.ohTrigger(Trigger,Recalc))</f>
        <v>42313</v>
      </c>
      <c r="AH94" s="49">
        <f>IFERROR(_xll.qlIndexFixing(Eur6M_QL,AG94,TRUE,Recalc),NA())</f>
        <v>9.0101879939931612E-4</v>
      </c>
    </row>
    <row r="95" spans="31:34" x14ac:dyDescent="0.2">
      <c r="AE95" s="11" t="str">
        <f t="shared" si="4"/>
        <v>1D</v>
      </c>
      <c r="AF95" s="48">
        <f>_xll.qlCalendarAdvance(Calendar,AF94,AE95,"f",FALSE)</f>
        <v>42312</v>
      </c>
      <c r="AG95" s="48">
        <f>_xll.qlCalendarAdvance(Calendar,AF95,Ndays&amp;"D",,,_xll.ohTrigger(Trigger,Recalc))</f>
        <v>42314</v>
      </c>
      <c r="AH95" s="49">
        <f>IFERROR(_xll.qlIndexFixing(Eur6M_QL,AG95,TRUE,Recalc),NA())</f>
        <v>9.0266805852638613E-4</v>
      </c>
    </row>
    <row r="96" spans="31:34" x14ac:dyDescent="0.2">
      <c r="AE96" s="11" t="str">
        <f t="shared" si="4"/>
        <v>1D</v>
      </c>
      <c r="AF96" s="48">
        <f>_xll.qlCalendarAdvance(Calendar,AF95,AE96,"f",FALSE)</f>
        <v>42313</v>
      </c>
      <c r="AG96" s="48">
        <f>_xll.qlCalendarAdvance(Calendar,AF96,Ndays&amp;"D",,,_xll.ohTrigger(Trigger,Recalc))</f>
        <v>42317</v>
      </c>
      <c r="AH96" s="49">
        <f>IFERROR(_xll.qlIndexFixing(Eur6M_QL,AG96,TRUE,Recalc),NA())</f>
        <v>9.0433254006052721E-4</v>
      </c>
    </row>
    <row r="97" spans="31:34" x14ac:dyDescent="0.2">
      <c r="AE97" s="11" t="str">
        <f t="shared" si="4"/>
        <v>1D</v>
      </c>
      <c r="AF97" s="48">
        <f>_xll.qlCalendarAdvance(Calendar,AF96,AE97,"f",FALSE)</f>
        <v>42314</v>
      </c>
      <c r="AG97" s="48">
        <f>_xll.qlCalendarAdvance(Calendar,AF97,Ndays&amp;"D",,,_xll.ohTrigger(Trigger,Recalc))</f>
        <v>42318</v>
      </c>
      <c r="AH97" s="49">
        <f>IFERROR(_xll.qlIndexFixing(Eur6M_QL,AG97,TRUE,Recalc),NA())</f>
        <v>9.0601105605222045E-4</v>
      </c>
    </row>
    <row r="98" spans="31:34" x14ac:dyDescent="0.2">
      <c r="AE98" s="11" t="str">
        <f t="shared" si="4"/>
        <v>1D</v>
      </c>
      <c r="AF98" s="48">
        <f>_xll.qlCalendarAdvance(Calendar,AF97,AE98,"f",FALSE)</f>
        <v>42317</v>
      </c>
      <c r="AG98" s="48">
        <f>_xll.qlCalendarAdvance(Calendar,AF98,Ndays&amp;"D",,,_xll.ohTrigger(Trigger,Recalc))</f>
        <v>42319</v>
      </c>
      <c r="AH98" s="49">
        <f>IFERROR(_xll.qlIndexFixing(Eur6M_QL,AG98,TRUE,Recalc),NA())</f>
        <v>9.0770241854755483E-4</v>
      </c>
    </row>
    <row r="99" spans="31:34" x14ac:dyDescent="0.2">
      <c r="AE99" s="11" t="str">
        <f t="shared" si="4"/>
        <v>1D</v>
      </c>
      <c r="AF99" s="48">
        <f>_xll.qlCalendarAdvance(Calendar,AF98,AE99,"f",FALSE)</f>
        <v>42318</v>
      </c>
      <c r="AG99" s="48">
        <f>_xll.qlCalendarAdvance(Calendar,AF99,Ndays&amp;"D",,,_xll.ohTrigger(Trigger,Recalc))</f>
        <v>42320</v>
      </c>
      <c r="AH99" s="49">
        <f>IFERROR(_xll.qlIndexFixing(Eur6M_QL,AG99,TRUE,Recalc),NA())</f>
        <v>9.1284170545831813E-4</v>
      </c>
    </row>
    <row r="100" spans="31:34" x14ac:dyDescent="0.2">
      <c r="AE100" s="11" t="str">
        <f t="shared" si="4"/>
        <v>1D</v>
      </c>
      <c r="AF100" s="48">
        <f>_xll.qlCalendarAdvance(Calendar,AF99,AE100,"f",FALSE)</f>
        <v>42319</v>
      </c>
      <c r="AG100" s="48">
        <f>_xll.qlCalendarAdvance(Calendar,AF100,Ndays&amp;"D",,,_xll.ohTrigger(Trigger,Recalc))</f>
        <v>42321</v>
      </c>
      <c r="AH100" s="49">
        <f>IFERROR(_xll.qlIndexFixing(Eur6M_QL,AG100,TRUE,Recalc),NA())</f>
        <v>9.1457257435224458E-4</v>
      </c>
    </row>
    <row r="101" spans="31:34" x14ac:dyDescent="0.2">
      <c r="AE101" s="11" t="str">
        <f t="shared" si="4"/>
        <v>1D</v>
      </c>
      <c r="AF101" s="48">
        <f>_xll.qlCalendarAdvance(Calendar,AF100,AE101,"f",FALSE)</f>
        <v>42320</v>
      </c>
      <c r="AG101" s="48">
        <f>_xll.qlCalendarAdvance(Calendar,AF101,Ndays&amp;"D",,,_xll.ohTrigger(Trigger,Recalc))</f>
        <v>42324</v>
      </c>
      <c r="AH101" s="49">
        <f>IFERROR(_xll.qlIndexFixing(Eur6M_QL,AG101,TRUE,Recalc),NA())</f>
        <v>9.1631034992228119E-4</v>
      </c>
    </row>
    <row r="102" spans="31:34" x14ac:dyDescent="0.2">
      <c r="AE102" s="11" t="str">
        <f t="shared" si="4"/>
        <v>1D</v>
      </c>
      <c r="AF102" s="48">
        <f>_xll.qlCalendarAdvance(Calendar,AF101,AE102,"f",FALSE)</f>
        <v>42321</v>
      </c>
      <c r="AG102" s="48">
        <f>_xll.qlCalendarAdvance(Calendar,AF102,Ndays&amp;"D",,,_xll.ohTrigger(Trigger,Recalc))</f>
        <v>42325</v>
      </c>
      <c r="AH102" s="49">
        <f>IFERROR(_xll.qlIndexFixing(Eur6M_QL,AG102,TRUE,Recalc),NA())</f>
        <v>9.1805384419079957E-4</v>
      </c>
    </row>
    <row r="103" spans="31:34" x14ac:dyDescent="0.2">
      <c r="AE103" s="11" t="str">
        <f t="shared" si="4"/>
        <v>1D</v>
      </c>
      <c r="AF103" s="48">
        <f>_xll.qlCalendarAdvance(Calendar,AF102,AE103,"f",FALSE)</f>
        <v>42324</v>
      </c>
      <c r="AG103" s="48">
        <f>_xll.qlCalendarAdvance(Calendar,AF103,Ndays&amp;"D",,,_xll.ohTrigger(Trigger,Recalc))</f>
        <v>42326</v>
      </c>
      <c r="AH103" s="49">
        <f>IFERROR(_xll.qlIndexFixing(Eur6M_QL,AG103,TRUE,Recalc),NA())</f>
        <v>9.1980186917534014E-4</v>
      </c>
    </row>
    <row r="104" spans="31:34" x14ac:dyDescent="0.2">
      <c r="AE104" s="11" t="str">
        <f t="shared" si="4"/>
        <v>1D</v>
      </c>
      <c r="AF104" s="48">
        <f>_xll.qlCalendarAdvance(Calendar,AF103,AE104,"f",FALSE)</f>
        <v>42325</v>
      </c>
      <c r="AG104" s="48">
        <f>_xll.qlCalendarAdvance(Calendar,AF104,Ndays&amp;"D",,,_xll.ohTrigger(Trigger,Recalc))</f>
        <v>42327</v>
      </c>
      <c r="AH104" s="49">
        <f>IFERROR(_xll.qlIndexFixing(Eur6M_QL,AG104,TRUE,Recalc),NA())</f>
        <v>9.2506124854998888E-4</v>
      </c>
    </row>
    <row r="105" spans="31:34" x14ac:dyDescent="0.2">
      <c r="AE105" s="11" t="str">
        <f t="shared" si="4"/>
        <v>1D</v>
      </c>
      <c r="AF105" s="48">
        <f>_xll.qlCalendarAdvance(Calendar,AF104,AE105,"f",FALSE)</f>
        <v>42326</v>
      </c>
      <c r="AG105" s="48">
        <f>_xll.qlCalendarAdvance(Calendar,AF105,Ndays&amp;"D",,,_xll.ohTrigger(Trigger,Recalc))</f>
        <v>42328</v>
      </c>
      <c r="AH105" s="49">
        <f>IFERROR(_xll.qlIndexFixing(Eur6M_QL,AG105,TRUE,Recalc),NA())</f>
        <v>9.2681551650067339E-4</v>
      </c>
    </row>
    <row r="106" spans="31:34" x14ac:dyDescent="0.2">
      <c r="AE106" s="11" t="str">
        <f t="shared" si="4"/>
        <v>1D</v>
      </c>
      <c r="AF106" s="48">
        <f>_xll.qlCalendarAdvance(Calendar,AF105,AE106,"f",FALSE)</f>
        <v>42327</v>
      </c>
      <c r="AG106" s="48">
        <f>_xll.qlCalendarAdvance(Calendar,AF106,Ndays&amp;"D",,,_xll.ohTrigger(Trigger,Recalc))</f>
        <v>42331</v>
      </c>
      <c r="AH106" s="49">
        <f>IFERROR(_xll.qlIndexFixing(Eur6M_QL,AG106,TRUE,Recalc),NA())</f>
        <v>9.2856837519666698E-4</v>
      </c>
    </row>
    <row r="107" spans="31:34" x14ac:dyDescent="0.2">
      <c r="AE107" s="11" t="str">
        <f t="shared" si="4"/>
        <v>1D</v>
      </c>
      <c r="AF107" s="48">
        <f>_xll.qlCalendarAdvance(Calendar,AF106,AE107,"f",FALSE)</f>
        <v>42328</v>
      </c>
      <c r="AG107" s="48">
        <f>_xll.qlCalendarAdvance(Calendar,AF107,Ndays&amp;"D",,,_xll.ohTrigger(Trigger,Recalc))</f>
        <v>42332</v>
      </c>
      <c r="AH107" s="49">
        <f>IFERROR(_xll.qlIndexFixing(Eur6M_QL,AG107,TRUE,Recalc),NA())</f>
        <v>9.3031863663091429E-4</v>
      </c>
    </row>
    <row r="108" spans="31:34" x14ac:dyDescent="0.2">
      <c r="AE108" s="11" t="str">
        <f t="shared" si="4"/>
        <v>1D</v>
      </c>
      <c r="AF108" s="48">
        <f>_xll.qlCalendarAdvance(Calendar,AF107,AE108,"f",FALSE)</f>
        <v>42331</v>
      </c>
      <c r="AG108" s="48">
        <f>_xll.qlCalendarAdvance(Calendar,AF108,Ndays&amp;"D",,,_xll.ohTrigger(Trigger,Recalc))</f>
        <v>42333</v>
      </c>
      <c r="AH108" s="49">
        <f>IFERROR(_xll.qlIndexFixing(Eur6M_QL,AG108,TRUE,Recalc),NA())</f>
        <v>9.3206511279240697E-4</v>
      </c>
    </row>
    <row r="109" spans="31:34" x14ac:dyDescent="0.2">
      <c r="AE109" s="11" t="str">
        <f t="shared" si="4"/>
        <v>1D</v>
      </c>
      <c r="AF109" s="48">
        <f>_xll.qlCalendarAdvance(Calendar,AF108,AE109,"f",FALSE)</f>
        <v>42332</v>
      </c>
      <c r="AG109" s="48">
        <f>_xll.qlCalendarAdvance(Calendar,AF109,Ndays&amp;"D",,,_xll.ohTrigger(Trigger,Recalc))</f>
        <v>42334</v>
      </c>
      <c r="AH109" s="49">
        <f>IFERROR(_xll.qlIndexFixing(Eur6M_QL,AG109,TRUE,Recalc),NA())</f>
        <v>9.376480083536598E-4</v>
      </c>
    </row>
    <row r="110" spans="31:34" x14ac:dyDescent="0.2">
      <c r="AE110" s="11" t="str">
        <f t="shared" si="4"/>
        <v>1D</v>
      </c>
      <c r="AF110" s="48">
        <f>_xll.qlCalendarAdvance(Calendar,AF109,AE110,"f",FALSE)</f>
        <v>42333</v>
      </c>
      <c r="AG110" s="48">
        <f>_xll.qlCalendarAdvance(Calendar,AF110,Ndays&amp;"D",,,_xll.ohTrigger(Trigger,Recalc))</f>
        <v>42335</v>
      </c>
      <c r="AH110" s="49">
        <f>IFERROR(_xll.qlIndexFixing(Eur6M_QL,AG110,TRUE,Recalc),NA())</f>
        <v>9.2831908730117534E-4</v>
      </c>
    </row>
    <row r="111" spans="31:34" x14ac:dyDescent="0.2">
      <c r="AE111" s="11" t="str">
        <f t="shared" si="4"/>
        <v>1D</v>
      </c>
      <c r="AF111" s="48">
        <f>_xll.qlCalendarAdvance(Calendar,AF110,AE111,"f",FALSE)</f>
        <v>42334</v>
      </c>
      <c r="AG111" s="48">
        <f>_xll.qlCalendarAdvance(Calendar,AF111,Ndays&amp;"D",,,_xll.ohTrigger(Trigger,Recalc))</f>
        <v>42338</v>
      </c>
      <c r="AH111" s="49">
        <f>IFERROR(_xll.qlIndexFixing(Eur6M_QL,AG111,TRUE,Recalc),NA())</f>
        <v>9.3000000000026124E-4</v>
      </c>
    </row>
    <row r="112" spans="31:34" x14ac:dyDescent="0.2">
      <c r="AE112" s="11" t="str">
        <f t="shared" si="4"/>
        <v>1D</v>
      </c>
      <c r="AF112" s="48">
        <f>_xll.qlCalendarAdvance(Calendar,AF111,AE112,"f",FALSE)</f>
        <v>42335</v>
      </c>
      <c r="AG112" s="48">
        <f>_xll.qlCalendarAdvance(Calendar,AF112,Ndays&amp;"D",,,_xll.ohTrigger(Trigger,Recalc))</f>
        <v>42339</v>
      </c>
      <c r="AH112" s="49">
        <f>IFERROR(_xll.qlIndexFixing(Eur6M_QL,AG112,TRUE,Recalc),NA())</f>
        <v>9.3166822964954555E-4</v>
      </c>
    </row>
    <row r="113" spans="31:34" x14ac:dyDescent="0.2">
      <c r="AE113" s="11" t="str">
        <f t="shared" si="4"/>
        <v>1D</v>
      </c>
      <c r="AF113" s="48">
        <f>_xll.qlCalendarAdvance(Calendar,AF112,AE113,"f",FALSE)</f>
        <v>42338</v>
      </c>
      <c r="AG113" s="48">
        <f>_xll.qlCalendarAdvance(Calendar,AF113,Ndays&amp;"D",,,_xll.ohTrigger(Trigger,Recalc))</f>
        <v>42340</v>
      </c>
      <c r="AH113" s="49">
        <f>IFERROR(_xll.qlIndexFixing(Eur6M_QL,AG113,TRUE,Recalc),NA())</f>
        <v>9.3394235831260333E-4</v>
      </c>
    </row>
    <row r="114" spans="31:34" x14ac:dyDescent="0.2">
      <c r="AE114" s="11" t="str">
        <f t="shared" si="4"/>
        <v>1D</v>
      </c>
      <c r="AF114" s="48">
        <f>_xll.qlCalendarAdvance(Calendar,AF113,AE114,"f",FALSE)</f>
        <v>42339</v>
      </c>
      <c r="AG114" s="48">
        <f>_xll.qlCalendarAdvance(Calendar,AF114,Ndays&amp;"D",,,_xll.ohTrigger(Trigger,Recalc))</f>
        <v>42341</v>
      </c>
      <c r="AH114" s="49">
        <f>IFERROR(_xll.qlIndexFixing(Eur6M_QL,AG114,TRUE,Recalc),NA())</f>
        <v>9.3822467853979844E-4</v>
      </c>
    </row>
    <row r="115" spans="31:34" x14ac:dyDescent="0.2">
      <c r="AE115" s="11" t="str">
        <f t="shared" si="4"/>
        <v>1D</v>
      </c>
      <c r="AF115" s="48">
        <f>_xll.qlCalendarAdvance(Calendar,AF114,AE115,"f",FALSE)</f>
        <v>42340</v>
      </c>
      <c r="AG115" s="48">
        <f>_xll.qlCalendarAdvance(Calendar,AF115,Ndays&amp;"D",,,_xll.ohTrigger(Trigger,Recalc))</f>
        <v>42342</v>
      </c>
      <c r="AH115" s="49">
        <f>IFERROR(_xll.qlIndexFixing(Eur6M_QL,AG115,TRUE,Recalc),NA())</f>
        <v>9.3983803609227101E-4</v>
      </c>
    </row>
    <row r="116" spans="31:34" x14ac:dyDescent="0.2">
      <c r="AE116" s="11" t="str">
        <f t="shared" si="4"/>
        <v>1D</v>
      </c>
      <c r="AF116" s="48">
        <f>_xll.qlCalendarAdvance(Calendar,AF115,AE116,"f",FALSE)</f>
        <v>42341</v>
      </c>
      <c r="AG116" s="48">
        <f>_xll.qlCalendarAdvance(Calendar,AF116,Ndays&amp;"D",,,_xll.ohTrigger(Trigger,Recalc))</f>
        <v>42345</v>
      </c>
      <c r="AH116" s="49">
        <f>IFERROR(_xll.qlIndexFixing(Eur6M_QL,AG116,TRUE,Recalc),NA())</f>
        <v>9.414424368876591E-4</v>
      </c>
    </row>
    <row r="117" spans="31:34" x14ac:dyDescent="0.2">
      <c r="AE117" s="11" t="str">
        <f t="shared" si="4"/>
        <v>1D</v>
      </c>
      <c r="AF117" s="48">
        <f>_xll.qlCalendarAdvance(Calendar,AF116,AE117,"f",FALSE)</f>
        <v>42342</v>
      </c>
      <c r="AG117" s="48">
        <f>_xll.qlCalendarAdvance(Calendar,AF117,Ndays&amp;"D",,,_xll.ohTrigger(Trigger,Recalc))</f>
        <v>42346</v>
      </c>
      <c r="AH117" s="49">
        <f>IFERROR(_xll.qlIndexFixing(Eur6M_QL,AG117,TRUE,Recalc),NA())</f>
        <v>9.4303855348567525E-4</v>
      </c>
    </row>
    <row r="118" spans="31:34" x14ac:dyDescent="0.2">
      <c r="AE118" s="11" t="str">
        <f t="shared" si="4"/>
        <v>1D</v>
      </c>
      <c r="AF118" s="48">
        <f>_xll.qlCalendarAdvance(Calendar,AF117,AE118,"f",FALSE)</f>
        <v>42345</v>
      </c>
      <c r="AG118" s="48">
        <f>_xll.qlCalendarAdvance(Calendar,AF118,Ndays&amp;"D",,,_xll.ohTrigger(Trigger,Recalc))</f>
        <v>42347</v>
      </c>
      <c r="AH118" s="49">
        <f>IFERROR(_xll.qlIndexFixing(Eur6M_QL,AG118,TRUE,Recalc),NA())</f>
        <v>9.4530472415216141E-4</v>
      </c>
    </row>
    <row r="119" spans="31:34" x14ac:dyDescent="0.2">
      <c r="AE119" s="11" t="str">
        <f t="shared" si="4"/>
        <v>1D</v>
      </c>
      <c r="AF119" s="48">
        <f>_xll.qlCalendarAdvance(Calendar,AF118,AE119,"f",FALSE)</f>
        <v>42346</v>
      </c>
      <c r="AG119" s="48">
        <f>_xll.qlCalendarAdvance(Calendar,AF119,Ndays&amp;"D",,,_xll.ohTrigger(Trigger,Recalc))</f>
        <v>42348</v>
      </c>
      <c r="AH119" s="49">
        <f>IFERROR(_xll.qlIndexFixing(Eur6M_QL,AG119,TRUE,Recalc),NA())</f>
        <v>9.4935362917428353E-4</v>
      </c>
    </row>
    <row r="120" spans="31:34" x14ac:dyDescent="0.2">
      <c r="AE120" s="11" t="str">
        <f t="shared" si="4"/>
        <v>1D</v>
      </c>
      <c r="AF120" s="48">
        <f>_xll.qlCalendarAdvance(Calendar,AF119,AE120,"f",FALSE)</f>
        <v>42347</v>
      </c>
      <c r="AG120" s="48">
        <f>_xll.qlCalendarAdvance(Calendar,AF120,Ndays&amp;"D",,,_xll.ohTrigger(Trigger,Recalc))</f>
        <v>42349</v>
      </c>
      <c r="AH120" s="49">
        <f>IFERROR(_xll.qlIndexFixing(Eur6M_QL,AG120,TRUE,Recalc),NA())</f>
        <v>9.5091841325888537E-4</v>
      </c>
    </row>
    <row r="121" spans="31:34" x14ac:dyDescent="0.2">
      <c r="AE121" s="11" t="str">
        <f t="shared" si="4"/>
        <v>1D</v>
      </c>
      <c r="AF121" s="48">
        <f>_xll.qlCalendarAdvance(Calendar,AF120,AE121,"f",FALSE)</f>
        <v>42348</v>
      </c>
      <c r="AG121" s="48">
        <f>_xll.qlCalendarAdvance(Calendar,AF121,Ndays&amp;"D",,,_xll.ohTrigger(Trigger,Recalc))</f>
        <v>42352</v>
      </c>
      <c r="AH121" s="49">
        <f>IFERROR(_xll.qlIndexFixing(Eur6M_QL,AG121,TRUE,Recalc),NA())</f>
        <v>9.5247894855025731E-4</v>
      </c>
    </row>
    <row r="122" spans="31:34" x14ac:dyDescent="0.2">
      <c r="AE122" s="11" t="str">
        <f t="shared" si="4"/>
        <v>1D</v>
      </c>
      <c r="AF122" s="48">
        <f>_xll.qlCalendarAdvance(Calendar,AF121,AE122,"f",FALSE)</f>
        <v>42349</v>
      </c>
      <c r="AG122" s="48">
        <f>_xll.qlCalendarAdvance(Calendar,AF122,Ndays&amp;"D",,,_xll.ohTrigger(Trigger,Recalc))</f>
        <v>42353</v>
      </c>
      <c r="AH122" s="49">
        <f>IFERROR(_xll.qlIndexFixing(Eur6M_QL,AG122,TRUE,Recalc),NA())</f>
        <v>9.5403590762471106E-4</v>
      </c>
    </row>
    <row r="123" spans="31:34" x14ac:dyDescent="0.2">
      <c r="AE123" s="11" t="str">
        <f t="shared" si="4"/>
        <v>1D</v>
      </c>
      <c r="AF123" s="48">
        <f>_xll.qlCalendarAdvance(Calendar,AF122,AE123,"f",FALSE)</f>
        <v>42352</v>
      </c>
      <c r="AG123" s="48">
        <f>_xll.qlCalendarAdvance(Calendar,AF123,Ndays&amp;"D",,,_xll.ohTrigger(Trigger,Recalc))</f>
        <v>42354</v>
      </c>
      <c r="AH123" s="49">
        <f>IFERROR(_xll.qlIndexFixing(Eur6M_QL,AG123,TRUE,Recalc),NA())</f>
        <v>9.5684855875260251E-4</v>
      </c>
    </row>
    <row r="124" spans="31:34" x14ac:dyDescent="0.2">
      <c r="AE124" s="11" t="str">
        <f t="shared" si="4"/>
        <v>1D</v>
      </c>
      <c r="AF124" s="48">
        <f>_xll.qlCalendarAdvance(Calendar,AF123,AE124,"f",FALSE)</f>
        <v>42353</v>
      </c>
      <c r="AG124" s="48">
        <f>_xll.qlCalendarAdvance(Calendar,AF124,Ndays&amp;"D",,,_xll.ohTrigger(Trigger,Recalc))</f>
        <v>42355</v>
      </c>
      <c r="AH124" s="49">
        <f>IFERROR(_xll.qlIndexFixing(Eur6M_QL,AG124,TRUE,Recalc),NA())</f>
        <v>9.6024143332544033E-4</v>
      </c>
    </row>
    <row r="125" spans="31:34" x14ac:dyDescent="0.2">
      <c r="AE125" s="11" t="str">
        <f t="shared" si="4"/>
        <v>1D</v>
      </c>
      <c r="AF125" s="48">
        <f>_xll.qlCalendarAdvance(Calendar,AF124,AE125,"f",FALSE)</f>
        <v>42354</v>
      </c>
      <c r="AG125" s="48">
        <f>_xll.qlCalendarAdvance(Calendar,AF125,Ndays&amp;"D",,,_xll.ohTrigger(Trigger,Recalc))</f>
        <v>42356</v>
      </c>
      <c r="AH125" s="49">
        <f>IFERROR(_xll.qlIndexFixing(Eur6M_QL,AG125,TRUE,Recalc),NA())</f>
        <v>9.6179060001545151E-4</v>
      </c>
    </row>
    <row r="126" spans="31:34" x14ac:dyDescent="0.2">
      <c r="AE126" s="11" t="str">
        <f t="shared" si="4"/>
        <v>1D</v>
      </c>
      <c r="AF126" s="48">
        <f>_xll.qlCalendarAdvance(Calendar,AF125,AE126,"f",FALSE)</f>
        <v>42355</v>
      </c>
      <c r="AG126" s="48">
        <f>_xll.qlCalendarAdvance(Calendar,AF126,Ndays&amp;"D",,,_xll.ohTrigger(Trigger,Recalc))</f>
        <v>42359</v>
      </c>
      <c r="AH126" s="49">
        <f>IFERROR(_xll.qlIndexFixing(Eur6M_QL,AG126,TRUE,Recalc),NA())</f>
        <v>9.6334022598266902E-4</v>
      </c>
    </row>
    <row r="127" spans="31:34" x14ac:dyDescent="0.2">
      <c r="AE127" s="11" t="str">
        <f t="shared" si="4"/>
        <v>1D</v>
      </c>
      <c r="AF127" s="48">
        <f>_xll.qlCalendarAdvance(Calendar,AF126,AE127,"f",FALSE)</f>
        <v>42356</v>
      </c>
      <c r="AG127" s="48">
        <f>_xll.qlCalendarAdvance(Calendar,AF127,Ndays&amp;"D",,,_xll.ohTrigger(Trigger,Recalc))</f>
        <v>42360</v>
      </c>
      <c r="AH127" s="49">
        <f>IFERROR(_xll.qlIndexFixing(Eur6M_QL,AG127,TRUE,Recalc),NA())</f>
        <v>9.6489098381956654E-4</v>
      </c>
    </row>
    <row r="128" spans="31:34" x14ac:dyDescent="0.2">
      <c r="AE128" s="11" t="str">
        <f t="shared" si="4"/>
        <v>1D</v>
      </c>
      <c r="AF128" s="48">
        <f>_xll.qlCalendarAdvance(Calendar,AF127,AE128,"f",FALSE)</f>
        <v>42359</v>
      </c>
      <c r="AG128" s="48">
        <f>_xll.qlCalendarAdvance(Calendar,AF128,Ndays&amp;"D",,,_xll.ohTrigger(Trigger,Recalc))</f>
        <v>42361</v>
      </c>
      <c r="AH128" s="49">
        <f>IFERROR(_xll.qlIndexFixing(Eur6M_QL,AG128,TRUE,Recalc),NA())</f>
        <v>9.7111878572565704E-4</v>
      </c>
    </row>
    <row r="129" spans="31:34" x14ac:dyDescent="0.2">
      <c r="AE129" s="11" t="str">
        <f t="shared" si="4"/>
        <v>1D</v>
      </c>
      <c r="AF129" s="48">
        <f>_xll.qlCalendarAdvance(Calendar,AF128,AE129,"f",FALSE)</f>
        <v>42360</v>
      </c>
      <c r="AG129" s="48">
        <f>_xll.qlCalendarAdvance(Calendar,AF129,Ndays&amp;"D",,,_xll.ohTrigger(Trigger,Recalc))</f>
        <v>42362</v>
      </c>
      <c r="AH129" s="49">
        <f>IFERROR(_xll.qlIndexFixing(Eur6M_QL,AG129,TRUE,Recalc),NA())</f>
        <v>9.7268529182950733E-4</v>
      </c>
    </row>
    <row r="130" spans="31:34" x14ac:dyDescent="0.2">
      <c r="AE130" s="11" t="str">
        <f t="shared" si="4"/>
        <v>1D</v>
      </c>
      <c r="AF130" s="48">
        <f>_xll.qlCalendarAdvance(Calendar,AF129,AE130,"f",FALSE)</f>
        <v>42361</v>
      </c>
      <c r="AG130" s="48">
        <f>_xll.qlCalendarAdvance(Calendar,AF130,Ndays&amp;"D",,,_xll.ohTrigger(Trigger,Recalc))</f>
        <v>42366</v>
      </c>
      <c r="AH130" s="49">
        <f>IFERROR(_xll.qlIndexFixing(Eur6M_QL,AG130,TRUE,Recalc),NA())</f>
        <v>9.7425696538758167E-4</v>
      </c>
    </row>
    <row r="131" spans="31:34" x14ac:dyDescent="0.2">
      <c r="AE131" s="11" t="str">
        <f t="shared" si="4"/>
        <v>1D</v>
      </c>
      <c r="AF131" s="48">
        <f>_xll.qlCalendarAdvance(Calendar,AF130,AE131,"f",FALSE)</f>
        <v>42362</v>
      </c>
      <c r="AG131" s="48">
        <f>_xll.qlCalendarAdvance(Calendar,AF131,Ndays&amp;"D",,,_xll.ohTrigger(Trigger,Recalc))</f>
        <v>42367</v>
      </c>
      <c r="AH131" s="49">
        <f>IFERROR(_xll.qlIndexFixing(Eur6M_QL,AG131,TRUE,Recalc),NA())</f>
        <v>9.7415138816130716E-4</v>
      </c>
    </row>
    <row r="132" spans="31:34" x14ac:dyDescent="0.2">
      <c r="AE132" s="11" t="str">
        <f t="shared" si="4"/>
        <v>1D</v>
      </c>
      <c r="AF132" s="48">
        <f>_xll.qlCalendarAdvance(Calendar,AF131,AE132,"f",FALSE)</f>
        <v>42366</v>
      </c>
      <c r="AG132" s="48">
        <f>_xll.qlCalendarAdvance(Calendar,AF132,Ndays&amp;"D",,,_xll.ohTrigger(Trigger,Recalc))</f>
        <v>42368</v>
      </c>
      <c r="AH132" s="49">
        <f>IFERROR(_xll.qlIndexFixing(Eur6M_QL,AG132,TRUE,Recalc),NA())</f>
        <v>9.8000000000009559E-4</v>
      </c>
    </row>
    <row r="133" spans="31:34" x14ac:dyDescent="0.2">
      <c r="AE133" s="11" t="str">
        <f t="shared" si="4"/>
        <v>1D</v>
      </c>
      <c r="AF133" s="48">
        <f>_xll.qlCalendarAdvance(Calendar,AF132,AE133,"f",FALSE)</f>
        <v>42367</v>
      </c>
      <c r="AG133" s="48">
        <f>_xll.qlCalendarAdvance(Calendar,AF133,Ndays&amp;"D",,,_xll.ohTrigger(Trigger,Recalc))</f>
        <v>42369</v>
      </c>
      <c r="AH133" s="49">
        <f>IFERROR(_xll.qlIndexFixing(Eur6M_QL,AG133,TRUE,Recalc),NA())</f>
        <v>9.8146988335622563E-4</v>
      </c>
    </row>
    <row r="134" spans="31:34" x14ac:dyDescent="0.2">
      <c r="AE134" s="11" t="str">
        <f t="shared" ref="AE134:AE197" si="5">AE133</f>
        <v>1D</v>
      </c>
      <c r="AF134" s="48">
        <f>_xll.qlCalendarAdvance(Calendar,AF133,AE134,"f",FALSE)</f>
        <v>42368</v>
      </c>
      <c r="AG134" s="48">
        <f>_xll.qlCalendarAdvance(Calendar,AF134,Ndays&amp;"D",,,_xll.ohTrigger(Trigger,Recalc))</f>
        <v>42373</v>
      </c>
      <c r="AH134" s="49">
        <f>IFERROR(_xll.qlIndexFixing(Eur6M_QL,AG134,TRUE,Recalc),NA())</f>
        <v>9.8294261407909345E-4</v>
      </c>
    </row>
    <row r="135" spans="31:34" x14ac:dyDescent="0.2">
      <c r="AE135" s="11" t="str">
        <f t="shared" si="5"/>
        <v>1D</v>
      </c>
      <c r="AF135" s="48">
        <f>_xll.qlCalendarAdvance(Calendar,AF134,AE135,"f",FALSE)</f>
        <v>42369</v>
      </c>
      <c r="AG135" s="48">
        <f>_xll.qlCalendarAdvance(Calendar,AF135,Ndays&amp;"D",,,_xll.ohTrigger(Trigger,Recalc))</f>
        <v>42374</v>
      </c>
      <c r="AH135" s="49">
        <f>IFERROR(_xll.qlIndexFixing(Eur6M_QL,AG135,TRUE,Recalc),NA())</f>
        <v>9.8441715698050066E-4</v>
      </c>
    </row>
    <row r="136" spans="31:34" x14ac:dyDescent="0.2">
      <c r="AE136" s="11" t="str">
        <f t="shared" si="5"/>
        <v>1D</v>
      </c>
      <c r="AF136" s="48">
        <f>_xll.qlCalendarAdvance(Calendar,AF135,AE136,"f",FALSE)</f>
        <v>42373</v>
      </c>
      <c r="AG136" s="48">
        <f>_xll.qlCalendarAdvance(Calendar,AF136,Ndays&amp;"D",,,_xll.ohTrigger(Trigger,Recalc))</f>
        <v>42375</v>
      </c>
      <c r="AH136" s="49">
        <f>IFERROR(_xll.qlIndexFixing(Eur6M_QL,AG136,TRUE,Recalc),NA())</f>
        <v>9.8589247686917342E-4</v>
      </c>
    </row>
    <row r="137" spans="31:34" x14ac:dyDescent="0.2">
      <c r="AE137" s="11" t="str">
        <f t="shared" si="5"/>
        <v>1D</v>
      </c>
      <c r="AF137" s="48">
        <f>_xll.qlCalendarAdvance(Calendar,AF136,AE137,"f",FALSE)</f>
        <v>42374</v>
      </c>
      <c r="AG137" s="48">
        <f>_xll.qlCalendarAdvance(Calendar,AF137,Ndays&amp;"D",,,_xll.ohTrigger(Trigger,Recalc))</f>
        <v>42376</v>
      </c>
      <c r="AH137" s="49">
        <f>IFERROR(_xll.qlIndexFixing(Eur6M_QL,AG137,TRUE,Recalc),NA())</f>
        <v>9.9031274650520609E-4</v>
      </c>
    </row>
    <row r="138" spans="31:34" x14ac:dyDescent="0.2">
      <c r="AE138" s="11" t="str">
        <f t="shared" si="5"/>
        <v>1D</v>
      </c>
      <c r="AF138" s="48">
        <f>_xll.qlCalendarAdvance(Calendar,AF137,AE138,"f",FALSE)</f>
        <v>42375</v>
      </c>
      <c r="AG138" s="48">
        <f>_xll.qlCalendarAdvance(Calendar,AF138,Ndays&amp;"D",,,_xll.ohTrigger(Trigger,Recalc))</f>
        <v>42377</v>
      </c>
      <c r="AH138" s="49">
        <f>IFERROR(_xll.qlIndexFixing(Eur6M_QL,AG138,TRUE,Recalc),NA())</f>
        <v>9.9178082237179354E-4</v>
      </c>
    </row>
    <row r="139" spans="31:34" x14ac:dyDescent="0.2">
      <c r="AE139" s="11" t="str">
        <f t="shared" si="5"/>
        <v>1D</v>
      </c>
      <c r="AF139" s="48">
        <f>_xll.qlCalendarAdvance(Calendar,AF138,AE139,"f",FALSE)</f>
        <v>42376</v>
      </c>
      <c r="AG139" s="48">
        <f>_xll.qlCalendarAdvance(Calendar,AF139,Ndays&amp;"D",,,_xll.ohTrigger(Trigger,Recalc))</f>
        <v>42380</v>
      </c>
      <c r="AH139" s="49">
        <f>IFERROR(_xll.qlIndexFixing(Eur6M_QL,AG139,TRUE,Recalc),NA())</f>
        <v>9.9324449922535887E-4</v>
      </c>
    </row>
    <row r="140" spans="31:34" x14ac:dyDescent="0.2">
      <c r="AE140" s="11" t="str">
        <f t="shared" si="5"/>
        <v>1D</v>
      </c>
      <c r="AF140" s="48">
        <f>_xll.qlCalendarAdvance(Calendar,AF139,AE140,"f",FALSE)</f>
        <v>42377</v>
      </c>
      <c r="AG140" s="48">
        <f>_xll.qlCalendarAdvance(Calendar,AF140,Ndays&amp;"D",,,_xll.ohTrigger(Trigger,Recalc))</f>
        <v>42381</v>
      </c>
      <c r="AH140" s="49">
        <f>IFERROR(_xll.qlIndexFixing(Eur6M_QL,AG140,TRUE,Recalc),NA())</f>
        <v>9.9470274185486452E-4</v>
      </c>
    </row>
    <row r="141" spans="31:34" x14ac:dyDescent="0.2">
      <c r="AE141" s="11" t="str">
        <f t="shared" si="5"/>
        <v>1D</v>
      </c>
      <c r="AF141" s="48">
        <f>_xll.qlCalendarAdvance(Calendar,AF140,AE141,"f",FALSE)</f>
        <v>42380</v>
      </c>
      <c r="AG141" s="48">
        <f>_xll.qlCalendarAdvance(Calendar,AF141,Ndays&amp;"D",,,_xll.ohTrigger(Trigger,Recalc))</f>
        <v>42382</v>
      </c>
      <c r="AH141" s="49">
        <f>IFERROR(_xll.qlIndexFixing(Eur6M_QL,AG141,TRUE,Recalc),NA())</f>
        <v>9.9615451504883341E-4</v>
      </c>
    </row>
    <row r="142" spans="31:34" x14ac:dyDescent="0.2">
      <c r="AE142" s="11" t="str">
        <f t="shared" si="5"/>
        <v>1D</v>
      </c>
      <c r="AF142" s="48">
        <f>_xll.qlCalendarAdvance(Calendar,AF141,AE142,"f",FALSE)</f>
        <v>42381</v>
      </c>
      <c r="AG142" s="48">
        <f>_xll.qlCalendarAdvance(Calendar,AF142,Ndays&amp;"D",,,_xll.ohTrigger(Trigger,Recalc))</f>
        <v>42383</v>
      </c>
      <c r="AH142" s="49">
        <f>IFERROR(_xll.qlIndexFixing(Eur6M_QL,AG142,TRUE,Recalc),NA())</f>
        <v>1.0004606658474092E-3</v>
      </c>
    </row>
    <row r="143" spans="31:34" x14ac:dyDescent="0.2">
      <c r="AE143" s="11" t="str">
        <f t="shared" si="5"/>
        <v>1D</v>
      </c>
      <c r="AF143" s="48">
        <f>_xll.qlCalendarAdvance(Calendar,AF142,AE143,"f",FALSE)</f>
        <v>42382</v>
      </c>
      <c r="AG143" s="48">
        <f>_xll.qlCalendarAdvance(Calendar,AF143,Ndays&amp;"D",,,_xll.ohTrigger(Trigger,Recalc))</f>
        <v>42384</v>
      </c>
      <c r="AH143" s="49">
        <f>IFERROR(_xll.qlIndexFixing(Eur6M_QL,AG143,TRUE,Recalc),NA())</f>
        <v>1.0018762091141881E-3</v>
      </c>
    </row>
    <row r="144" spans="31:34" x14ac:dyDescent="0.2">
      <c r="AE144" s="11" t="str">
        <f t="shared" si="5"/>
        <v>1D</v>
      </c>
      <c r="AF144" s="48">
        <f>_xll.qlCalendarAdvance(Calendar,AF143,AE144,"f",FALSE)</f>
        <v>42383</v>
      </c>
      <c r="AG144" s="48">
        <f>_xll.qlCalendarAdvance(Calendar,AF144,Ndays&amp;"D",,,_xll.ohTrigger(Trigger,Recalc))</f>
        <v>42387</v>
      </c>
      <c r="AH144" s="49">
        <f>IFERROR(_xll.qlIndexFixing(Eur6M_QL,AG144,TRUE,Recalc),NA())</f>
        <v>1.0032801068392929E-3</v>
      </c>
    </row>
    <row r="145" spans="31:34" x14ac:dyDescent="0.2">
      <c r="AE145" s="11" t="str">
        <f t="shared" si="5"/>
        <v>1D</v>
      </c>
      <c r="AF145" s="48">
        <f>_xll.qlCalendarAdvance(Calendar,AF144,AE145,"f",FALSE)</f>
        <v>42384</v>
      </c>
      <c r="AG145" s="48">
        <f>_xll.qlCalendarAdvance(Calendar,AF145,Ndays&amp;"D",,,_xll.ohTrigger(Trigger,Recalc))</f>
        <v>42388</v>
      </c>
      <c r="AH145" s="49">
        <f>IFERROR(_xll.qlIndexFixing(Eur6M_QL,AG145,TRUE,Recalc),NA())</f>
        <v>1.0046713237923607E-3</v>
      </c>
    </row>
    <row r="146" spans="31:34" x14ac:dyDescent="0.2">
      <c r="AE146" s="11" t="str">
        <f t="shared" si="5"/>
        <v>1D</v>
      </c>
      <c r="AF146" s="48">
        <f>_xll.qlCalendarAdvance(Calendar,AF145,AE146,"f",FALSE)</f>
        <v>42387</v>
      </c>
      <c r="AG146" s="48">
        <f>_xll.qlCalendarAdvance(Calendar,AF146,Ndays&amp;"D",,,_xll.ohTrigger(Trigger,Recalc))</f>
        <v>42389</v>
      </c>
      <c r="AH146" s="49">
        <f>IFERROR(_xll.qlIndexFixing(Eur6M_QL,AG146,TRUE,Recalc),NA())</f>
        <v>1.0060488247412723E-3</v>
      </c>
    </row>
    <row r="147" spans="31:34" x14ac:dyDescent="0.2">
      <c r="AE147" s="11" t="str">
        <f t="shared" si="5"/>
        <v>1D</v>
      </c>
      <c r="AF147" s="48">
        <f>_xll.qlCalendarAdvance(Calendar,AF146,AE147,"f",FALSE)</f>
        <v>42388</v>
      </c>
      <c r="AG147" s="48">
        <f>_xll.qlCalendarAdvance(Calendar,AF147,Ndays&amp;"D",,,_xll.ohTrigger(Trigger,Recalc))</f>
        <v>42390</v>
      </c>
      <c r="AH147" s="49">
        <f>IFERROR(_xll.qlIndexFixing(Eur6M_QL,AG147,TRUE,Recalc),NA())</f>
        <v>1.0100886792014613E-3</v>
      </c>
    </row>
    <row r="148" spans="31:34" x14ac:dyDescent="0.2">
      <c r="AE148" s="11" t="str">
        <f t="shared" si="5"/>
        <v>1D</v>
      </c>
      <c r="AF148" s="48">
        <f>_xll.qlCalendarAdvance(Calendar,AF147,AE148,"f",FALSE)</f>
        <v>42389</v>
      </c>
      <c r="AG148" s="48">
        <f>_xll.qlCalendarAdvance(Calendar,AF148,Ndays&amp;"D",,,_xll.ohTrigger(Trigger,Recalc))</f>
        <v>42391</v>
      </c>
      <c r="AH148" s="49">
        <f>IFERROR(_xll.qlIndexFixing(Eur6M_QL,AG148,TRUE,Recalc),NA())</f>
        <v>1.0114009637589645E-3</v>
      </c>
    </row>
    <row r="149" spans="31:34" x14ac:dyDescent="0.2">
      <c r="AE149" s="11" t="str">
        <f t="shared" si="5"/>
        <v>1D</v>
      </c>
      <c r="AF149" s="48">
        <f>_xll.qlCalendarAdvance(Calendar,AF148,AE149,"f",FALSE)</f>
        <v>42390</v>
      </c>
      <c r="AG149" s="48">
        <f>_xll.qlCalendarAdvance(Calendar,AF149,Ndays&amp;"D",,,_xll.ohTrigger(Trigger,Recalc))</f>
        <v>42394</v>
      </c>
      <c r="AH149" s="49">
        <f>IFERROR(_xll.qlIndexFixing(Eur6M_QL,AG149,TRUE,Recalc),NA())</f>
        <v>1.0126943561130617E-3</v>
      </c>
    </row>
    <row r="150" spans="31:34" x14ac:dyDescent="0.2">
      <c r="AE150" s="11" t="str">
        <f t="shared" si="5"/>
        <v>1D</v>
      </c>
      <c r="AF150" s="48">
        <f>_xll.qlCalendarAdvance(Calendar,AF149,AE150,"f",FALSE)</f>
        <v>42391</v>
      </c>
      <c r="AG150" s="48">
        <f>_xll.qlCalendarAdvance(Calendar,AF150,Ndays&amp;"D",,,_xll.ohTrigger(Trigger,Recalc))</f>
        <v>42395</v>
      </c>
      <c r="AH150" s="49">
        <f>IFERROR(_xll.qlIndexFixing(Eur6M_QL,AG150,TRUE,Recalc),NA())</f>
        <v>1.0139678210166999E-3</v>
      </c>
    </row>
    <row r="151" spans="31:34" x14ac:dyDescent="0.2">
      <c r="AE151" s="11" t="str">
        <f t="shared" si="5"/>
        <v>1D</v>
      </c>
      <c r="AF151" s="48">
        <f>_xll.qlCalendarAdvance(Calendar,AF150,AE151,"f",FALSE)</f>
        <v>42394</v>
      </c>
      <c r="AG151" s="48">
        <f>_xll.qlCalendarAdvance(Calendar,AF151,Ndays&amp;"D",,,_xll.ohTrigger(Trigger,Recalc))</f>
        <v>42396</v>
      </c>
      <c r="AH151" s="49">
        <f>IFERROR(_xll.qlIndexFixing(Eur6M_QL,AG151,TRUE,Recalc),NA())</f>
        <v>1.0152203232206302E-3</v>
      </c>
    </row>
    <row r="152" spans="31:34" x14ac:dyDescent="0.2">
      <c r="AE152" s="11" t="str">
        <f t="shared" si="5"/>
        <v>1D</v>
      </c>
      <c r="AF152" s="48">
        <f>_xll.qlCalendarAdvance(Calendar,AF151,AE152,"f",FALSE)</f>
        <v>42395</v>
      </c>
      <c r="AG152" s="48">
        <f>_xll.qlCalendarAdvance(Calendar,AF152,Ndays&amp;"D",,,_xll.ohTrigger(Trigger,Recalc))</f>
        <v>42397</v>
      </c>
      <c r="AH152" s="49">
        <f>IFERROR(_xll.qlIndexFixing(Eur6M_QL,AG152,TRUE,Recalc),NA())</f>
        <v>1.0188417011192841E-3</v>
      </c>
    </row>
    <row r="153" spans="31:34" x14ac:dyDescent="0.2">
      <c r="AE153" s="11" t="str">
        <f t="shared" si="5"/>
        <v>1D</v>
      </c>
      <c r="AF153" s="48">
        <f>_xll.qlCalendarAdvance(Calendar,AF152,AE153,"f",FALSE)</f>
        <v>42396</v>
      </c>
      <c r="AG153" s="48">
        <f>_xll.qlCalendarAdvance(Calendar,AF153,Ndays&amp;"D",,,_xll.ohTrigger(Trigger,Recalc))</f>
        <v>42398</v>
      </c>
      <c r="AH153" s="49">
        <f>IFERROR(_xll.qlIndexFixing(Eur6M_QL,AG153,TRUE,Recalc),NA())</f>
        <v>1.0199999999993914E-3</v>
      </c>
    </row>
    <row r="154" spans="31:34" x14ac:dyDescent="0.2">
      <c r="AE154" s="11" t="str">
        <f t="shared" si="5"/>
        <v>1D</v>
      </c>
      <c r="AF154" s="48">
        <f>_xll.qlCalendarAdvance(Calendar,AF153,AE154,"f",FALSE)</f>
        <v>42397</v>
      </c>
      <c r="AG154" s="48">
        <f>_xll.qlCalendarAdvance(Calendar,AF154,Ndays&amp;"D",,,_xll.ohTrigger(Trigger,Recalc))</f>
        <v>42401</v>
      </c>
      <c r="AH154" s="49">
        <f>IFERROR(_xll.qlIndexFixing(Eur6M_QL,AG154,TRUE,Recalc),NA())</f>
        <v>1.0211358091428324E-3</v>
      </c>
    </row>
    <row r="155" spans="31:34" x14ac:dyDescent="0.2">
      <c r="AE155" s="11" t="str">
        <f t="shared" si="5"/>
        <v>1D</v>
      </c>
      <c r="AF155" s="48">
        <f>_xll.qlCalendarAdvance(Calendar,AF154,AE155,"f",FALSE)</f>
        <v>42398</v>
      </c>
      <c r="AG155" s="48">
        <f>_xll.qlCalendarAdvance(Calendar,AF155,Ndays&amp;"D",,,_xll.ohTrigger(Trigger,Recalc))</f>
        <v>42402</v>
      </c>
      <c r="AH155" s="49">
        <f>IFERROR(_xll.qlIndexFixing(Eur6M_QL,AG155,TRUE,Recalc),NA())</f>
        <v>1.0222628744129556E-3</v>
      </c>
    </row>
    <row r="156" spans="31:34" x14ac:dyDescent="0.2">
      <c r="AE156" s="11" t="str">
        <f t="shared" si="5"/>
        <v>1D</v>
      </c>
      <c r="AF156" s="48">
        <f>_xll.qlCalendarAdvance(Calendar,AF155,AE156,"f",FALSE)</f>
        <v>42401</v>
      </c>
      <c r="AG156" s="48">
        <f>_xll.qlCalendarAdvance(Calendar,AF156,Ndays&amp;"D",,,_xll.ohTrigger(Trigger,Recalc))</f>
        <v>42403</v>
      </c>
      <c r="AH156" s="49">
        <f>IFERROR(_xll.qlIndexFixing(Eur6M_QL,AG156,TRUE,Recalc),NA())</f>
        <v>1.023384730653827E-3</v>
      </c>
    </row>
    <row r="157" spans="31:34" x14ac:dyDescent="0.2">
      <c r="AE157" s="11" t="str">
        <f t="shared" si="5"/>
        <v>1D</v>
      </c>
      <c r="AF157" s="48">
        <f>_xll.qlCalendarAdvance(Calendar,AF156,AE157,"f",FALSE)</f>
        <v>42402</v>
      </c>
      <c r="AG157" s="48">
        <f>_xll.qlCalendarAdvance(Calendar,AF157,Ndays&amp;"D",,,_xll.ohTrigger(Trigger,Recalc))</f>
        <v>42404</v>
      </c>
      <c r="AH157" s="49">
        <f>IFERROR(_xll.qlIndexFixing(Eur6M_QL,AG157,TRUE,Recalc),NA())</f>
        <v>1.0267197429886916E-3</v>
      </c>
    </row>
    <row r="158" spans="31:34" x14ac:dyDescent="0.2">
      <c r="AE158" s="11" t="str">
        <f t="shared" si="5"/>
        <v>1D</v>
      </c>
      <c r="AF158" s="48">
        <f>_xll.qlCalendarAdvance(Calendar,AF157,AE158,"f",FALSE)</f>
        <v>42403</v>
      </c>
      <c r="AG158" s="48">
        <f>_xll.qlCalendarAdvance(Calendar,AF158,Ndays&amp;"D",,,_xll.ohTrigger(Trigger,Recalc))</f>
        <v>42405</v>
      </c>
      <c r="AH158" s="49">
        <f>IFERROR(_xll.qlIndexFixing(Eur6M_QL,AG158,TRUE,Recalc),NA())</f>
        <v>1.027821460900317E-3</v>
      </c>
    </row>
    <row r="159" spans="31:34" x14ac:dyDescent="0.2">
      <c r="AE159" s="11" t="str">
        <f t="shared" si="5"/>
        <v>1D</v>
      </c>
      <c r="AF159" s="48">
        <f>_xll.qlCalendarAdvance(Calendar,AF158,AE159,"f",FALSE)</f>
        <v>42404</v>
      </c>
      <c r="AG159" s="48">
        <f>_xll.qlCalendarAdvance(Calendar,AF159,Ndays&amp;"D",,,_xll.ohTrigger(Trigger,Recalc))</f>
        <v>42408</v>
      </c>
      <c r="AH159" s="49">
        <f>IFERROR(_xll.qlIndexFixing(Eur6M_QL,AG159,TRUE,Recalc),NA())</f>
        <v>1.0289183186785477E-3</v>
      </c>
    </row>
    <row r="160" spans="31:34" x14ac:dyDescent="0.2">
      <c r="AE160" s="11" t="str">
        <f t="shared" si="5"/>
        <v>1D</v>
      </c>
      <c r="AF160" s="48">
        <f>_xll.qlCalendarAdvance(Calendar,AF159,AE160,"f",FALSE)</f>
        <v>42405</v>
      </c>
      <c r="AG160" s="48">
        <f>_xll.qlCalendarAdvance(Calendar,AF160,Ndays&amp;"D",,,_xll.ohTrigger(Trigger,Recalc))</f>
        <v>42409</v>
      </c>
      <c r="AH160" s="49">
        <f>IFERROR(_xll.qlIndexFixing(Eur6M_QL,AG160,TRUE,Recalc),NA())</f>
        <v>1.0300103861022919E-3</v>
      </c>
    </row>
    <row r="161" spans="31:34" x14ac:dyDescent="0.2">
      <c r="AE161" s="11" t="str">
        <f t="shared" si="5"/>
        <v>1D</v>
      </c>
      <c r="AF161" s="48">
        <f>_xll.qlCalendarAdvance(Calendar,AF160,AE161,"f",FALSE)</f>
        <v>42408</v>
      </c>
      <c r="AG161" s="48">
        <f>_xll.qlCalendarAdvance(Calendar,AF161,Ndays&amp;"D",,,_xll.ohTrigger(Trigger,Recalc))</f>
        <v>42410</v>
      </c>
      <c r="AH161" s="49">
        <f>IFERROR(_xll.qlIndexFixing(Eur6M_QL,AG161,TRUE,Recalc),NA())</f>
        <v>1.0310977329508963E-3</v>
      </c>
    </row>
    <row r="162" spans="31:34" x14ac:dyDescent="0.2">
      <c r="AE162" s="11" t="str">
        <f t="shared" si="5"/>
        <v>1D</v>
      </c>
      <c r="AF162" s="48">
        <f>_xll.qlCalendarAdvance(Calendar,AF161,AE162,"f",FALSE)</f>
        <v>42409</v>
      </c>
      <c r="AG162" s="48">
        <f>_xll.qlCalendarAdvance(Calendar,AF162,Ndays&amp;"D",,,_xll.ohTrigger(Trigger,Recalc))</f>
        <v>42411</v>
      </c>
      <c r="AH162" s="49">
        <f>IFERROR(_xll.qlIndexFixing(Eur6M_QL,AG162,TRUE,Recalc),NA())</f>
        <v>1.0343321478490065E-3</v>
      </c>
    </row>
    <row r="163" spans="31:34" x14ac:dyDescent="0.2">
      <c r="AE163" s="11" t="str">
        <f t="shared" si="5"/>
        <v>1D</v>
      </c>
      <c r="AF163" s="48">
        <f>_xll.qlCalendarAdvance(Calendar,AF162,AE163,"f",FALSE)</f>
        <v>42410</v>
      </c>
      <c r="AG163" s="48">
        <f>_xll.qlCalendarAdvance(Calendar,AF163,Ndays&amp;"D",,,_xll.ohTrigger(Trigger,Recalc))</f>
        <v>42412</v>
      </c>
      <c r="AH163" s="49">
        <f>IFERROR(_xll.qlIndexFixing(Eur6M_QL,AG163,TRUE,Recalc),NA())</f>
        <v>1.0354013102001865E-3</v>
      </c>
    </row>
    <row r="164" spans="31:34" x14ac:dyDescent="0.2">
      <c r="AE164" s="11" t="str">
        <f t="shared" si="5"/>
        <v>1D</v>
      </c>
      <c r="AF164" s="48">
        <f>_xll.qlCalendarAdvance(Calendar,AF163,AE164,"f",FALSE)</f>
        <v>42411</v>
      </c>
      <c r="AG164" s="48">
        <f>_xll.qlCalendarAdvance(Calendar,AF164,Ndays&amp;"D",,,_xll.ohTrigger(Trigger,Recalc))</f>
        <v>42415</v>
      </c>
      <c r="AH164" s="49">
        <f>IFERROR(_xll.qlIndexFixing(Eur6M_QL,AG164,TRUE,Recalc),NA())</f>
        <v>1.0364661008782335E-3</v>
      </c>
    </row>
    <row r="165" spans="31:34" x14ac:dyDescent="0.2">
      <c r="AE165" s="11" t="str">
        <f t="shared" si="5"/>
        <v>1D</v>
      </c>
      <c r="AF165" s="48">
        <f>_xll.qlCalendarAdvance(Calendar,AF164,AE165,"f",FALSE)</f>
        <v>42412</v>
      </c>
      <c r="AG165" s="48">
        <f>_xll.qlCalendarAdvance(Calendar,AF165,Ndays&amp;"D",,,_xll.ohTrigger(Trigger,Recalc))</f>
        <v>42416</v>
      </c>
      <c r="AH165" s="49">
        <f>IFERROR(_xll.qlIndexFixing(Eur6M_QL,AG165,TRUE,Recalc),NA())</f>
        <v>1.0375265896638115E-3</v>
      </c>
    </row>
    <row r="166" spans="31:34" x14ac:dyDescent="0.2">
      <c r="AE166" s="11" t="str">
        <f t="shared" si="5"/>
        <v>1D</v>
      </c>
      <c r="AF166" s="48">
        <f>_xll.qlCalendarAdvance(Calendar,AF165,AE166,"f",FALSE)</f>
        <v>42415</v>
      </c>
      <c r="AG166" s="48">
        <f>_xll.qlCalendarAdvance(Calendar,AF166,Ndays&amp;"D",,,_xll.ohTrigger(Trigger,Recalc))</f>
        <v>42417</v>
      </c>
      <c r="AH166" s="49">
        <f>IFERROR(_xll.qlIndexFixing(Eur6M_QL,AG166,TRUE,Recalc),NA())</f>
        <v>1.0385828463384643E-3</v>
      </c>
    </row>
    <row r="167" spans="31:34" x14ac:dyDescent="0.2">
      <c r="AE167" s="11" t="str">
        <f t="shared" si="5"/>
        <v>1D</v>
      </c>
      <c r="AF167" s="48">
        <f>_xll.qlCalendarAdvance(Calendar,AF166,AE167,"f",FALSE)</f>
        <v>42416</v>
      </c>
      <c r="AG167" s="48">
        <f>_xll.qlCalendarAdvance(Calendar,AF167,Ndays&amp;"D",,,_xll.ohTrigger(Trigger,Recalc))</f>
        <v>42418</v>
      </c>
      <c r="AH167" s="49">
        <f>IFERROR(_xll.qlIndexFixing(Eur6M_QL,AG167,TRUE,Recalc),NA())</f>
        <v>1.0417269215074704E-3</v>
      </c>
    </row>
    <row r="168" spans="31:34" x14ac:dyDescent="0.2">
      <c r="AE168" s="11" t="str">
        <f t="shared" si="5"/>
        <v>1D</v>
      </c>
      <c r="AF168" s="48">
        <f>_xll.qlCalendarAdvance(Calendar,AF167,AE168,"f",FALSE)</f>
        <v>42417</v>
      </c>
      <c r="AG168" s="48">
        <f>_xll.qlCalendarAdvance(Calendar,AF168,Ndays&amp;"D",,,_xll.ohTrigger(Trigger,Recalc))</f>
        <v>42419</v>
      </c>
      <c r="AH168" s="49">
        <f>IFERROR(_xll.qlIndexFixing(Eur6M_QL,AG168,TRUE,Recalc),NA())</f>
        <v>1.0427669475512179E-3</v>
      </c>
    </row>
    <row r="169" spans="31:34" x14ac:dyDescent="0.2">
      <c r="AE169" s="11" t="str">
        <f t="shared" si="5"/>
        <v>1D</v>
      </c>
      <c r="AF169" s="48">
        <f>_xll.qlCalendarAdvance(Calendar,AF168,AE169,"f",FALSE)</f>
        <v>42418</v>
      </c>
      <c r="AG169" s="48">
        <f>_xll.qlCalendarAdvance(Calendar,AF169,Ndays&amp;"D",,,_xll.ohTrigger(Trigger,Recalc))</f>
        <v>42422</v>
      </c>
      <c r="AH169" s="49">
        <f>IFERROR(_xll.qlIndexFixing(Eur6M_QL,AG169,TRUE,Recalc),NA())</f>
        <v>1.0438030903913167E-3</v>
      </c>
    </row>
    <row r="170" spans="31:34" x14ac:dyDescent="0.2">
      <c r="AE170" s="11" t="str">
        <f t="shared" si="5"/>
        <v>1D</v>
      </c>
      <c r="AF170" s="48">
        <f>_xll.qlCalendarAdvance(Calendar,AF169,AE170,"f",FALSE)</f>
        <v>42419</v>
      </c>
      <c r="AG170" s="48">
        <f>_xll.qlCalendarAdvance(Calendar,AF170,Ndays&amp;"D",,,_xll.ohTrigger(Trigger,Recalc))</f>
        <v>42423</v>
      </c>
      <c r="AH170" s="49">
        <f>IFERROR(_xll.qlIndexFixing(Eur6M_QL,AG170,TRUE,Recalc),NA())</f>
        <v>1.0448354198106275E-3</v>
      </c>
    </row>
    <row r="171" spans="31:34" x14ac:dyDescent="0.2">
      <c r="AE171" s="11" t="str">
        <f t="shared" si="5"/>
        <v>1D</v>
      </c>
      <c r="AF171" s="48">
        <f>_xll.qlCalendarAdvance(Calendar,AF170,AE171,"f",FALSE)</f>
        <v>42422</v>
      </c>
      <c r="AG171" s="48">
        <f>_xll.qlCalendarAdvance(Calendar,AF171,Ndays&amp;"D",,,_xll.ohTrigger(Trigger,Recalc))</f>
        <v>42424</v>
      </c>
      <c r="AH171" s="49">
        <f>IFERROR(_xll.qlIndexFixing(Eur6M_QL,AG171,TRUE,Recalc),NA())</f>
        <v>1.0458640055906936E-3</v>
      </c>
    </row>
    <row r="172" spans="31:34" x14ac:dyDescent="0.2">
      <c r="AE172" s="11" t="str">
        <f t="shared" si="5"/>
        <v>1D</v>
      </c>
      <c r="AF172" s="48">
        <f>_xll.qlCalendarAdvance(Calendar,AF171,AE172,"f",FALSE)</f>
        <v>42423</v>
      </c>
      <c r="AG172" s="48">
        <f>_xll.qlCalendarAdvance(Calendar,AF172,Ndays&amp;"D",,,_xll.ohTrigger(Trigger,Recalc))</f>
        <v>42425</v>
      </c>
      <c r="AH172" s="49">
        <f>IFERROR(_xll.qlIndexFixing(Eur6M_QL,AG172,TRUE,Recalc),NA())</f>
        <v>1.0476536831187076E-3</v>
      </c>
    </row>
    <row r="173" spans="31:34" x14ac:dyDescent="0.2">
      <c r="AE173" s="11" t="str">
        <f t="shared" si="5"/>
        <v>1D</v>
      </c>
      <c r="AF173" s="48">
        <f>_xll.qlCalendarAdvance(Calendar,AF172,AE173,"f",FALSE)</f>
        <v>42424</v>
      </c>
      <c r="AG173" s="48">
        <f>_xll.qlCalendarAdvance(Calendar,AF173,Ndays&amp;"D",,,_xll.ohTrigger(Trigger,Recalc))</f>
        <v>42426</v>
      </c>
      <c r="AH173" s="49">
        <f>IFERROR(_xll.qlIndexFixing(Eur6M_QL,AG173,TRUE,Recalc),NA())</f>
        <v>1.0488187732000762E-3</v>
      </c>
    </row>
    <row r="174" spans="31:34" x14ac:dyDescent="0.2">
      <c r="AE174" s="11" t="str">
        <f t="shared" si="5"/>
        <v>1D</v>
      </c>
      <c r="AF174" s="48">
        <f>_xll.qlCalendarAdvance(Calendar,AF173,AE174,"f",FALSE)</f>
        <v>42425</v>
      </c>
      <c r="AG174" s="48">
        <f>_xll.qlCalendarAdvance(Calendar,AF174,Ndays&amp;"D",,,_xll.ohTrigger(Trigger,Recalc))</f>
        <v>42429</v>
      </c>
      <c r="AH174" s="49">
        <f>IFERROR(_xll.qlIndexFixing(Eur6M_QL,AG174,TRUE,Recalc),NA())</f>
        <v>1.0499999999999279E-3</v>
      </c>
    </row>
    <row r="175" spans="31:34" x14ac:dyDescent="0.2">
      <c r="AE175" s="11" t="str">
        <f t="shared" si="5"/>
        <v>1D</v>
      </c>
      <c r="AF175" s="48">
        <f>_xll.qlCalendarAdvance(Calendar,AF174,AE175,"f",FALSE)</f>
        <v>42426</v>
      </c>
      <c r="AG175" s="48">
        <f>_xll.qlCalendarAdvance(Calendar,AF175,Ndays&amp;"D",,,_xll.ohTrigger(Trigger,Recalc))</f>
        <v>42430</v>
      </c>
      <c r="AH175" s="49">
        <f>IFERROR(_xll.qlIndexFixing(Eur6M_QL,AG175,TRUE,Recalc),NA())</f>
        <v>1.0508494773600696E-3</v>
      </c>
    </row>
    <row r="176" spans="31:34" x14ac:dyDescent="0.2">
      <c r="AE176" s="11" t="str">
        <f t="shared" si="5"/>
        <v>1D</v>
      </c>
      <c r="AF176" s="48">
        <f>_xll.qlCalendarAdvance(Calendar,AF175,AE176,"f",FALSE)</f>
        <v>42429</v>
      </c>
      <c r="AG176" s="48">
        <f>_xll.qlCalendarAdvance(Calendar,AF176,Ndays&amp;"D",,,_xll.ohTrigger(Trigger,Recalc))</f>
        <v>42431</v>
      </c>
      <c r="AH176" s="49">
        <f>IFERROR(_xll.qlIndexFixing(Eur6M_QL,AG176,TRUE,Recalc),NA())</f>
        <v>1.0522791745164342E-3</v>
      </c>
    </row>
    <row r="177" spans="31:34" x14ac:dyDescent="0.2">
      <c r="AE177" s="11" t="str">
        <f t="shared" si="5"/>
        <v>1D</v>
      </c>
      <c r="AF177" s="48">
        <f>_xll.qlCalendarAdvance(Calendar,AF176,AE177,"f",FALSE)</f>
        <v>42430</v>
      </c>
      <c r="AG177" s="48">
        <f>_xll.qlCalendarAdvance(Calendar,AF177,Ndays&amp;"D",,,_xll.ohTrigger(Trigger,Recalc))</f>
        <v>42432</v>
      </c>
      <c r="AH177" s="49">
        <f>IFERROR(_xll.qlIndexFixing(Eur6M_QL,AG177,TRUE,Recalc),NA())</f>
        <v>1.0561593353912134E-3</v>
      </c>
    </row>
    <row r="178" spans="31:34" x14ac:dyDescent="0.2">
      <c r="AE178" s="11" t="str">
        <f t="shared" si="5"/>
        <v>1D</v>
      </c>
      <c r="AF178" s="48">
        <f>_xll.qlCalendarAdvance(Calendar,AF177,AE178,"f",FALSE)</f>
        <v>42431</v>
      </c>
      <c r="AG178" s="48">
        <f>_xll.qlCalendarAdvance(Calendar,AF178,Ndays&amp;"D",,,_xll.ohTrigger(Trigger,Recalc))</f>
        <v>42433</v>
      </c>
      <c r="AH178" s="49">
        <f>IFERROR(_xll.qlIndexFixing(Eur6M_QL,AG178,TRUE,Recalc),NA())</f>
        <v>1.0574451907820737E-3</v>
      </c>
    </row>
    <row r="179" spans="31:34" x14ac:dyDescent="0.2">
      <c r="AE179" s="11" t="str">
        <f t="shared" si="5"/>
        <v>1D</v>
      </c>
      <c r="AF179" s="48">
        <f>_xll.qlCalendarAdvance(Calendar,AF178,AE179,"f",FALSE)</f>
        <v>42432</v>
      </c>
      <c r="AG179" s="48">
        <f>_xll.qlCalendarAdvance(Calendar,AF179,Ndays&amp;"D",,,_xll.ohTrigger(Trigger,Recalc))</f>
        <v>42436</v>
      </c>
      <c r="AH179" s="49">
        <f>IFERROR(_xll.qlIndexFixing(Eur6M_QL,AG179,TRUE,Recalc),NA())</f>
        <v>1.0587501815861877E-3</v>
      </c>
    </row>
    <row r="180" spans="31:34" x14ac:dyDescent="0.2">
      <c r="AE180" s="11" t="str">
        <f t="shared" si="5"/>
        <v>1D</v>
      </c>
      <c r="AF180" s="48">
        <f>_xll.qlCalendarAdvance(Calendar,AF179,AE180,"f",FALSE)</f>
        <v>42433</v>
      </c>
      <c r="AG180" s="48">
        <f>_xll.qlCalendarAdvance(Calendar,AF180,Ndays&amp;"D",,,_xll.ohTrigger(Trigger,Recalc))</f>
        <v>42437</v>
      </c>
      <c r="AH180" s="49">
        <f>IFERROR(_xll.qlIndexFixing(Eur6M_QL,AG180,TRUE,Recalc),NA())</f>
        <v>1.0608324516369811E-3</v>
      </c>
    </row>
    <row r="181" spans="31:34" x14ac:dyDescent="0.2">
      <c r="AE181" s="11" t="str">
        <f t="shared" si="5"/>
        <v>1D</v>
      </c>
      <c r="AF181" s="48">
        <f>_xll.qlCalendarAdvance(Calendar,AF180,AE181,"f",FALSE)</f>
        <v>42436</v>
      </c>
      <c r="AG181" s="48">
        <f>_xll.qlCalendarAdvance(Calendar,AF181,Ndays&amp;"D",,,_xll.ohTrigger(Trigger,Recalc))</f>
        <v>42438</v>
      </c>
      <c r="AH181" s="49">
        <f>IFERROR(_xll.qlIndexFixing(Eur6M_QL,AG181,TRUE,Recalc),NA())</f>
        <v>1.0618303826850182E-3</v>
      </c>
    </row>
    <row r="182" spans="31:34" x14ac:dyDescent="0.2">
      <c r="AE182" s="11" t="str">
        <f t="shared" si="5"/>
        <v>1D</v>
      </c>
      <c r="AF182" s="48">
        <f>_xll.qlCalendarAdvance(Calendar,AF181,AE182,"f",FALSE)</f>
        <v>42437</v>
      </c>
      <c r="AG182" s="48">
        <f>_xll.qlCalendarAdvance(Calendar,AF182,Ndays&amp;"D",,,_xll.ohTrigger(Trigger,Recalc))</f>
        <v>42439</v>
      </c>
      <c r="AH182" s="49">
        <f>IFERROR(_xll.qlIndexFixing(Eur6M_QL,AG182,TRUE,Recalc),NA())</f>
        <v>1.0655792566242582E-3</v>
      </c>
    </row>
    <row r="183" spans="31:34" x14ac:dyDescent="0.2">
      <c r="AE183" s="11" t="str">
        <f t="shared" si="5"/>
        <v>1D</v>
      </c>
      <c r="AF183" s="48">
        <f>_xll.qlCalendarAdvance(Calendar,AF182,AE183,"f",FALSE)</f>
        <v>42438</v>
      </c>
      <c r="AG183" s="48">
        <f>_xll.qlCalendarAdvance(Calendar,AF183,Ndays&amp;"D",,,_xll.ohTrigger(Trigger,Recalc))</f>
        <v>42440</v>
      </c>
      <c r="AH183" s="49">
        <f>IFERROR(_xll.qlIndexFixing(Eur6M_QL,AG183,TRUE,Recalc),NA())</f>
        <v>1.0670093138282176E-3</v>
      </c>
    </row>
    <row r="184" spans="31:34" x14ac:dyDescent="0.2">
      <c r="AE184" s="11" t="str">
        <f t="shared" si="5"/>
        <v>1D</v>
      </c>
      <c r="AF184" s="48">
        <f>_xll.qlCalendarAdvance(Calendar,AF183,AE184,"f",FALSE)</f>
        <v>42439</v>
      </c>
      <c r="AG184" s="48">
        <f>_xll.qlCalendarAdvance(Calendar,AF184,Ndays&amp;"D",,,_xll.ohTrigger(Trigger,Recalc))</f>
        <v>42443</v>
      </c>
      <c r="AH184" s="49">
        <f>IFERROR(_xll.qlIndexFixing(Eur6M_QL,AG184,TRUE,Recalc),NA())</f>
        <v>1.0684619244382761E-3</v>
      </c>
    </row>
    <row r="185" spans="31:34" x14ac:dyDescent="0.2">
      <c r="AE185" s="11" t="str">
        <f t="shared" si="5"/>
        <v>1D</v>
      </c>
      <c r="AF185" s="48">
        <f>_xll.qlCalendarAdvance(Calendar,AF184,AE185,"f",FALSE)</f>
        <v>42440</v>
      </c>
      <c r="AG185" s="48">
        <f>_xll.qlCalendarAdvance(Calendar,AF185,Ndays&amp;"D",,,_xll.ohTrigger(Trigger,Recalc))</f>
        <v>42444</v>
      </c>
      <c r="AH185" s="49">
        <f>IFERROR(_xll.qlIndexFixing(Eur6M_QL,AG185,TRUE,Recalc),NA())</f>
        <v>1.0714634421567092E-3</v>
      </c>
    </row>
    <row r="186" spans="31:34" x14ac:dyDescent="0.2">
      <c r="AE186" s="11" t="str">
        <f t="shared" si="5"/>
        <v>1D</v>
      </c>
      <c r="AF186" s="48">
        <f>_xll.qlCalendarAdvance(Calendar,AF185,AE186,"f",FALSE)</f>
        <v>42443</v>
      </c>
      <c r="AG186" s="48">
        <f>_xll.qlCalendarAdvance(Calendar,AF186,Ndays&amp;"D",,,_xll.ohTrigger(Trigger,Recalc))</f>
        <v>42445</v>
      </c>
      <c r="AH186" s="49">
        <f>IFERROR(_xll.qlIndexFixing(Eur6M_QL,AG186,TRUE,Recalc),NA())</f>
        <v>1.0722212272416948E-3</v>
      </c>
    </row>
    <row r="187" spans="31:34" x14ac:dyDescent="0.2">
      <c r="AE187" s="11" t="str">
        <f t="shared" si="5"/>
        <v>1D</v>
      </c>
      <c r="AF187" s="48">
        <f>_xll.qlCalendarAdvance(Calendar,AF186,AE187,"f",FALSE)</f>
        <v>42444</v>
      </c>
      <c r="AG187" s="48">
        <f>_xll.qlCalendarAdvance(Calendar,AF187,Ndays&amp;"D",,,_xll.ohTrigger(Trigger,Recalc))</f>
        <v>42446</v>
      </c>
      <c r="AH187" s="49">
        <f>IFERROR(_xll.qlIndexFixing(Eur6M_QL,AG187,TRUE,Recalc),NA())</f>
        <v>1.076080368923545E-3</v>
      </c>
    </row>
    <row r="188" spans="31:34" x14ac:dyDescent="0.2">
      <c r="AE188" s="11" t="str">
        <f t="shared" si="5"/>
        <v>1D</v>
      </c>
      <c r="AF188" s="48">
        <f>_xll.qlCalendarAdvance(Calendar,AF187,AE188,"f",FALSE)</f>
        <v>42445</v>
      </c>
      <c r="AG188" s="48">
        <f>_xll.qlCalendarAdvance(Calendar,AF188,Ndays&amp;"D",,,_xll.ohTrigger(Trigger,Recalc))</f>
        <v>42447</v>
      </c>
      <c r="AH188" s="49">
        <f>IFERROR(_xll.qlIndexFixing(Eur6M_QL,AG188,TRUE,Recalc),NA())</f>
        <v>1.0776785542089612E-3</v>
      </c>
    </row>
    <row r="189" spans="31:34" x14ac:dyDescent="0.2">
      <c r="AE189" s="11" t="str">
        <f t="shared" si="5"/>
        <v>1D</v>
      </c>
      <c r="AF189" s="48">
        <f>_xll.qlCalendarAdvance(Calendar,AF188,AE189,"f",FALSE)</f>
        <v>42446</v>
      </c>
      <c r="AG189" s="48">
        <f>_xll.qlCalendarAdvance(Calendar,AF189,Ndays&amp;"D",,,_xll.ohTrigger(Trigger,Recalc))</f>
        <v>42450</v>
      </c>
      <c r="AH189" s="49">
        <f>IFERROR(_xll.qlIndexFixing(Eur6M_QL,AG189,TRUE,Recalc),NA())</f>
        <v>1.0793027110023651E-3</v>
      </c>
    </row>
    <row r="190" spans="31:34" x14ac:dyDescent="0.2">
      <c r="AE190" s="11" t="str">
        <f t="shared" si="5"/>
        <v>1D</v>
      </c>
      <c r="AF190" s="48">
        <f>_xll.qlCalendarAdvance(Calendar,AF189,AE190,"f",FALSE)</f>
        <v>42447</v>
      </c>
      <c r="AG190" s="48">
        <f>_xll.qlCalendarAdvance(Calendar,AF190,Ndays&amp;"D",,,_xll.ohTrigger(Trigger,Recalc))</f>
        <v>42451</v>
      </c>
      <c r="AH190" s="49">
        <f>IFERROR(_xll.qlIndexFixing(Eur6M_QL,AG190,TRUE,Recalc),NA())</f>
        <v>1.082908128293989E-3</v>
      </c>
    </row>
    <row r="191" spans="31:34" x14ac:dyDescent="0.2">
      <c r="AE191" s="11" t="str">
        <f t="shared" si="5"/>
        <v>1D</v>
      </c>
      <c r="AF191" s="48">
        <f>_xll.qlCalendarAdvance(Calendar,AF190,AE191,"f",FALSE)</f>
        <v>42450</v>
      </c>
      <c r="AG191" s="48">
        <f>_xll.qlCalendarAdvance(Calendar,AF191,Ndays&amp;"D",,,_xll.ohTrigger(Trigger,Recalc))</f>
        <v>42452</v>
      </c>
      <c r="AH191" s="49">
        <f>IFERROR(_xll.qlIndexFixing(Eur6M_QL,AG191,TRUE,Recalc),NA())</f>
        <v>1.089620399010244E-3</v>
      </c>
    </row>
    <row r="192" spans="31:34" x14ac:dyDescent="0.2">
      <c r="AE192" s="11" t="str">
        <f t="shared" si="5"/>
        <v>1D</v>
      </c>
      <c r="AF192" s="48">
        <f>_xll.qlCalendarAdvance(Calendar,AF191,AE192,"f",FALSE)</f>
        <v>42451</v>
      </c>
      <c r="AG192" s="48">
        <f>_xll.qlCalendarAdvance(Calendar,AF192,Ndays&amp;"D",,,_xll.ohTrigger(Trigger,Recalc))</f>
        <v>42453</v>
      </c>
      <c r="AH192" s="49">
        <f>IFERROR(_xll.qlIndexFixing(Eur6M_QL,AG192,TRUE,Recalc),NA())</f>
        <v>1.0914400292080676E-3</v>
      </c>
    </row>
    <row r="193" spans="31:34" x14ac:dyDescent="0.2">
      <c r="AE193" s="11" t="str">
        <f t="shared" si="5"/>
        <v>1D</v>
      </c>
      <c r="AF193" s="48">
        <f>_xll.qlCalendarAdvance(Calendar,AF192,AE193,"f",FALSE)</f>
        <v>42452</v>
      </c>
      <c r="AG193" s="48">
        <f>_xll.qlCalendarAdvance(Calendar,AF193,Ndays&amp;"D",,,_xll.ohTrigger(Trigger,Recalc))</f>
        <v>42458</v>
      </c>
      <c r="AH193" s="49">
        <f>IFERROR(_xll.qlIndexFixing(Eur6M_QL,AG193,TRUE,Recalc),NA())</f>
        <v>1.0922610976984947E-3</v>
      </c>
    </row>
    <row r="194" spans="31:34" x14ac:dyDescent="0.2">
      <c r="AE194" s="11" t="str">
        <f t="shared" si="5"/>
        <v>1D</v>
      </c>
      <c r="AF194" s="48">
        <f>_xll.qlCalendarAdvance(Calendar,AF193,AE194,"f",FALSE)</f>
        <v>42453</v>
      </c>
      <c r="AG194" s="48">
        <f>_xll.qlCalendarAdvance(Calendar,AF194,Ndays&amp;"D",,,_xll.ohTrigger(Trigger,Recalc))</f>
        <v>42459</v>
      </c>
      <c r="AH194" s="49">
        <f>IFERROR(_xll.qlIndexFixing(Eur6M_QL,AG194,TRUE,Recalc),NA())</f>
        <v>1.0961881396704233E-3</v>
      </c>
    </row>
    <row r="195" spans="31:34" x14ac:dyDescent="0.2">
      <c r="AE195" s="11" t="str">
        <f t="shared" si="5"/>
        <v>1D</v>
      </c>
      <c r="AF195" s="48">
        <f>_xll.qlCalendarAdvance(Calendar,AF194,AE195,"f",FALSE)</f>
        <v>42458</v>
      </c>
      <c r="AG195" s="48">
        <f>_xll.qlCalendarAdvance(Calendar,AF195,Ndays&amp;"D",,,_xll.ohTrigger(Trigger,Recalc))</f>
        <v>42460</v>
      </c>
      <c r="AH195" s="49">
        <f>IFERROR(_xll.qlIndexFixing(Eur6M_QL,AG195,TRUE,Recalc),NA())</f>
        <v>1.099999999999999E-3</v>
      </c>
    </row>
    <row r="196" spans="31:34" x14ac:dyDescent="0.2">
      <c r="AE196" s="11" t="str">
        <f t="shared" si="5"/>
        <v>1D</v>
      </c>
      <c r="AF196" s="48">
        <f>_xll.qlCalendarAdvance(Calendar,AF195,AE196,"f",FALSE)</f>
        <v>42459</v>
      </c>
      <c r="AG196" s="48">
        <f>_xll.qlCalendarAdvance(Calendar,AF196,Ndays&amp;"D",,,_xll.ohTrigger(Trigger,Recalc))</f>
        <v>42461</v>
      </c>
      <c r="AH196" s="49">
        <f>IFERROR(_xll.qlIndexFixing(Eur6M_QL,AG196,TRUE,Recalc),NA())</f>
        <v>1.1020226398776613E-3</v>
      </c>
    </row>
    <row r="197" spans="31:34" x14ac:dyDescent="0.2">
      <c r="AE197" s="11" t="str">
        <f t="shared" si="5"/>
        <v>1D</v>
      </c>
      <c r="AF197" s="48">
        <f>_xll.qlCalendarAdvance(Calendar,AF196,AE197,"f",FALSE)</f>
        <v>42460</v>
      </c>
      <c r="AG197" s="48">
        <f>_xll.qlCalendarAdvance(Calendar,AF197,Ndays&amp;"D",,,_xll.ohTrigger(Trigger,Recalc))</f>
        <v>42464</v>
      </c>
      <c r="AH197" s="49">
        <f>IFERROR(_xll.qlIndexFixing(Eur6M_QL,AG197,TRUE,Recalc),NA())</f>
        <v>1.1040782092968215E-3</v>
      </c>
    </row>
    <row r="198" spans="31:34" x14ac:dyDescent="0.2">
      <c r="AE198" s="11" t="str">
        <f t="shared" ref="AE198:AE261" si="6">AE197</f>
        <v>1D</v>
      </c>
      <c r="AF198" s="48">
        <f>_xll.qlCalendarAdvance(Calendar,AF197,AE198,"f",FALSE)</f>
        <v>42461</v>
      </c>
      <c r="AG198" s="48">
        <f>_xll.qlCalendarAdvance(Calendar,AF198,Ndays&amp;"D",,,_xll.ohTrigger(Trigger,Recalc))</f>
        <v>42465</v>
      </c>
      <c r="AH198" s="49">
        <f>IFERROR(_xll.qlIndexFixing(Eur6M_QL,AG198,TRUE,Recalc),NA())</f>
        <v>1.1061637511737214E-3</v>
      </c>
    </row>
    <row r="199" spans="31:34" x14ac:dyDescent="0.2">
      <c r="AE199" s="11" t="str">
        <f t="shared" si="6"/>
        <v>1D</v>
      </c>
      <c r="AF199" s="48">
        <f>_xll.qlCalendarAdvance(Calendar,AF198,AE199,"f",FALSE)</f>
        <v>42464</v>
      </c>
      <c r="AG199" s="48">
        <f>_xll.qlCalendarAdvance(Calendar,AF199,Ndays&amp;"D",,,_xll.ohTrigger(Trigger,Recalc))</f>
        <v>42466</v>
      </c>
      <c r="AH199" s="49">
        <f>IFERROR(_xll.qlIndexFixing(Eur6M_QL,AG199,TRUE,Recalc),NA())</f>
        <v>1.110146325273662E-3</v>
      </c>
    </row>
    <row r="200" spans="31:34" x14ac:dyDescent="0.2">
      <c r="AE200" s="11" t="str">
        <f t="shared" si="6"/>
        <v>1D</v>
      </c>
      <c r="AF200" s="48">
        <f>_xll.qlCalendarAdvance(Calendar,AF199,AE200,"f",FALSE)</f>
        <v>42465</v>
      </c>
      <c r="AG200" s="48">
        <f>_xll.qlCalendarAdvance(Calendar,AF200,Ndays&amp;"D",,,_xll.ohTrigger(Trigger,Recalc))</f>
        <v>42467</v>
      </c>
      <c r="AH200" s="49">
        <f>IFERROR(_xll.qlIndexFixing(Eur6M_QL,AG200,TRUE,Recalc),NA())</f>
        <v>1.1147465011677128E-3</v>
      </c>
    </row>
    <row r="201" spans="31:34" x14ac:dyDescent="0.2">
      <c r="AE201" s="11" t="str">
        <f t="shared" si="6"/>
        <v>1D</v>
      </c>
      <c r="AF201" s="48">
        <f>_xll.qlCalendarAdvance(Calendar,AF200,AE201,"f",FALSE)</f>
        <v>42466</v>
      </c>
      <c r="AG201" s="48">
        <f>_xll.qlCalendarAdvance(Calendar,AF201,Ndays&amp;"D",,,_xll.ohTrigger(Trigger,Recalc))</f>
        <v>42468</v>
      </c>
      <c r="AH201" s="49">
        <f>IFERROR(_xll.qlIndexFixing(Eur6M_QL,AG201,TRUE,Recalc),NA())</f>
        <v>1.1169375486624071E-3</v>
      </c>
    </row>
    <row r="202" spans="31:34" x14ac:dyDescent="0.2">
      <c r="AE202" s="11" t="str">
        <f t="shared" si="6"/>
        <v>1D</v>
      </c>
      <c r="AF202" s="48">
        <f>_xll.qlCalendarAdvance(Calendar,AF201,AE202,"f",FALSE)</f>
        <v>42467</v>
      </c>
      <c r="AG202" s="48">
        <f>_xll.qlCalendarAdvance(Calendar,AF202,Ndays&amp;"D",,,_xll.ohTrigger(Trigger,Recalc))</f>
        <v>42471</v>
      </c>
      <c r="AH202" s="49">
        <f>IFERROR(_xll.qlIndexFixing(Eur6M_QL,AG202,TRUE,Recalc),NA())</f>
        <v>1.1191408258606898E-3</v>
      </c>
    </row>
    <row r="203" spans="31:34" x14ac:dyDescent="0.2">
      <c r="AE203" s="11" t="str">
        <f t="shared" si="6"/>
        <v>1D</v>
      </c>
      <c r="AF203" s="48">
        <f>_xll.qlCalendarAdvance(Calendar,AF202,AE203,"f",FALSE)</f>
        <v>42468</v>
      </c>
      <c r="AG203" s="48">
        <f>_xll.qlCalendarAdvance(Calendar,AF203,Ndays&amp;"D",,,_xll.ohTrigger(Trigger,Recalc))</f>
        <v>42472</v>
      </c>
      <c r="AH203" s="49">
        <f>IFERROR(_xll.qlIndexFixing(Eur6M_QL,AG203,TRUE,Recalc),NA())</f>
        <v>1.121353375594062E-3</v>
      </c>
    </row>
    <row r="204" spans="31:34" x14ac:dyDescent="0.2">
      <c r="AE204" s="11" t="str">
        <f t="shared" si="6"/>
        <v>1D</v>
      </c>
      <c r="AF204" s="48">
        <f>_xll.qlCalendarAdvance(Calendar,AF203,AE204,"f",FALSE)</f>
        <v>42471</v>
      </c>
      <c r="AG204" s="48">
        <f>_xll.qlCalendarAdvance(Calendar,AF204,Ndays&amp;"D",,,_xll.ohTrigger(Trigger,Recalc))</f>
        <v>42473</v>
      </c>
      <c r="AH204" s="49">
        <f>IFERROR(_xll.qlIndexFixing(Eur6M_QL,AG204,TRUE,Recalc),NA())</f>
        <v>1.1252421053417991E-3</v>
      </c>
    </row>
    <row r="205" spans="31:34" x14ac:dyDescent="0.2">
      <c r="AE205" s="11" t="str">
        <f t="shared" si="6"/>
        <v>1D</v>
      </c>
      <c r="AF205" s="48">
        <f>_xll.qlCalendarAdvance(Calendar,AF204,AE205,"f",FALSE)</f>
        <v>42472</v>
      </c>
      <c r="AG205" s="48">
        <f>_xll.qlCalendarAdvance(Calendar,AF205,Ndays&amp;"D",,,_xll.ohTrigger(Trigger,Recalc))</f>
        <v>42474</v>
      </c>
      <c r="AH205" s="49">
        <f>IFERROR(_xll.qlIndexFixing(Eur6M_QL,AG205,TRUE,Recalc),NA())</f>
        <v>1.1302371560262259E-3</v>
      </c>
    </row>
    <row r="206" spans="31:34" x14ac:dyDescent="0.2">
      <c r="AE206" s="11" t="str">
        <f t="shared" si="6"/>
        <v>1D</v>
      </c>
      <c r="AF206" s="48">
        <f>_xll.qlCalendarAdvance(Calendar,AF205,AE206,"f",FALSE)</f>
        <v>42473</v>
      </c>
      <c r="AG206" s="48">
        <f>_xll.qlCalendarAdvance(Calendar,AF206,Ndays&amp;"D",,,_xll.ohTrigger(Trigger,Recalc))</f>
        <v>42475</v>
      </c>
      <c r="AH206" s="49">
        <f>IFERROR(_xll.qlIndexFixing(Eur6M_QL,AG206,TRUE,Recalc),NA())</f>
        <v>1.1324517104296893E-3</v>
      </c>
    </row>
    <row r="207" spans="31:34" x14ac:dyDescent="0.2">
      <c r="AE207" s="11" t="str">
        <f t="shared" si="6"/>
        <v>1D</v>
      </c>
      <c r="AF207" s="48">
        <f>_xll.qlCalendarAdvance(Calendar,AF206,AE207,"f",FALSE)</f>
        <v>42474</v>
      </c>
      <c r="AG207" s="48">
        <f>_xll.qlCalendarAdvance(Calendar,AF207,Ndays&amp;"D",,,_xll.ohTrigger(Trigger,Recalc))</f>
        <v>42478</v>
      </c>
      <c r="AH207" s="49">
        <f>IFERROR(_xll.qlIndexFixing(Eur6M_QL,AG207,TRUE,Recalc),NA())</f>
        <v>1.1346577940728848E-3</v>
      </c>
    </row>
    <row r="208" spans="31:34" x14ac:dyDescent="0.2">
      <c r="AE208" s="11" t="str">
        <f t="shared" si="6"/>
        <v>1D</v>
      </c>
      <c r="AF208" s="48">
        <f>_xll.qlCalendarAdvance(Calendar,AF207,AE208,"f",FALSE)</f>
        <v>42475</v>
      </c>
      <c r="AG208" s="48">
        <f>_xll.qlCalendarAdvance(Calendar,AF208,Ndays&amp;"D",,,_xll.ohTrigger(Trigger,Recalc))</f>
        <v>42479</v>
      </c>
      <c r="AH208" s="49">
        <f>IFERROR(_xll.qlIndexFixing(Eur6M_QL,AG208,TRUE,Recalc),NA())</f>
        <v>1.1368524496938356E-3</v>
      </c>
    </row>
    <row r="209" spans="31:34" x14ac:dyDescent="0.2">
      <c r="AE209" s="11" t="str">
        <f t="shared" si="6"/>
        <v>1D</v>
      </c>
      <c r="AF209" s="48">
        <f>_xll.qlCalendarAdvance(Calendar,AF208,AE209,"f",FALSE)</f>
        <v>42478</v>
      </c>
      <c r="AG209" s="48">
        <f>_xll.qlCalendarAdvance(Calendar,AF209,Ndays&amp;"D",,,_xll.ohTrigger(Trigger,Recalc))</f>
        <v>42480</v>
      </c>
      <c r="AH209" s="49">
        <f>IFERROR(_xll.qlIndexFixing(Eur6M_QL,AG209,TRUE,Recalc),NA())</f>
        <v>1.1405020774934334E-3</v>
      </c>
    </row>
    <row r="210" spans="31:34" x14ac:dyDescent="0.2">
      <c r="AE210" s="11" t="str">
        <f t="shared" si="6"/>
        <v>1D</v>
      </c>
      <c r="AF210" s="48">
        <f>_xll.qlCalendarAdvance(Calendar,AF209,AE210,"f",FALSE)</f>
        <v>42479</v>
      </c>
      <c r="AG210" s="48">
        <f>_xll.qlCalendarAdvance(Calendar,AF210,Ndays&amp;"D",,,_xll.ohTrigger(Trigger,Recalc))</f>
        <v>42481</v>
      </c>
      <c r="AH210" s="49">
        <f>IFERROR(_xll.qlIndexFixing(Eur6M_QL,AG210,TRUE,Recalc),NA())</f>
        <v>1.1454576462570207E-3</v>
      </c>
    </row>
    <row r="211" spans="31:34" x14ac:dyDescent="0.2">
      <c r="AE211" s="11" t="str">
        <f t="shared" si="6"/>
        <v>1D</v>
      </c>
      <c r="AF211" s="48">
        <f>_xll.qlCalendarAdvance(Calendar,AF210,AE211,"f",FALSE)</f>
        <v>42480</v>
      </c>
      <c r="AG211" s="48">
        <f>_xll.qlCalendarAdvance(Calendar,AF211,Ndays&amp;"D",,,_xll.ohTrigger(Trigger,Recalc))</f>
        <v>42482</v>
      </c>
      <c r="AH211" s="49">
        <f>IFERROR(_xll.qlIndexFixing(Eur6M_QL,AG211,TRUE,Recalc),NA())</f>
        <v>1.147550802383261E-3</v>
      </c>
    </row>
    <row r="212" spans="31:34" x14ac:dyDescent="0.2">
      <c r="AE212" s="11" t="str">
        <f t="shared" si="6"/>
        <v>1D</v>
      </c>
      <c r="AF212" s="48">
        <f>_xll.qlCalendarAdvance(Calendar,AF211,AE212,"f",FALSE)</f>
        <v>42481</v>
      </c>
      <c r="AG212" s="48">
        <f>_xll.qlCalendarAdvance(Calendar,AF212,Ndays&amp;"D",,,_xll.ohTrigger(Trigger,Recalc))</f>
        <v>42485</v>
      </c>
      <c r="AH212" s="49">
        <f>IFERROR(_xll.qlIndexFixing(Eur6M_QL,AG212,TRUE,Recalc),NA())</f>
        <v>1.1496147866493823E-3</v>
      </c>
    </row>
    <row r="213" spans="31:34" x14ac:dyDescent="0.2">
      <c r="AE213" s="11" t="str">
        <f t="shared" si="6"/>
        <v>1D</v>
      </c>
      <c r="AF213" s="48">
        <f>_xll.qlCalendarAdvance(Calendar,AF212,AE213,"f",FALSE)</f>
        <v>42482</v>
      </c>
      <c r="AG213" s="48">
        <f>_xll.qlCalendarAdvance(Calendar,AF213,Ndays&amp;"D",,,_xll.ohTrigger(Trigger,Recalc))</f>
        <v>42486</v>
      </c>
      <c r="AH213" s="49">
        <f>IFERROR(_xll.qlIndexFixing(Eur6M_QL,AG213,TRUE,Recalc),NA())</f>
        <v>1.1516466417060469E-3</v>
      </c>
    </row>
    <row r="214" spans="31:34" x14ac:dyDescent="0.2">
      <c r="AE214" s="11" t="str">
        <f t="shared" si="6"/>
        <v>1D</v>
      </c>
      <c r="AF214" s="48">
        <f>_xll.qlCalendarAdvance(Calendar,AF213,AE214,"f",FALSE)</f>
        <v>42485</v>
      </c>
      <c r="AG214" s="48">
        <f>_xll.qlCalendarAdvance(Calendar,AF214,Ndays&amp;"D",,,_xll.ohTrigger(Trigger,Recalc))</f>
        <v>42487</v>
      </c>
      <c r="AH214" s="49">
        <f>IFERROR(_xll.qlIndexFixing(Eur6M_QL,AG214,TRUE,Recalc),NA())</f>
        <v>1.154922864236769E-3</v>
      </c>
    </row>
    <row r="215" spans="31:34" x14ac:dyDescent="0.2">
      <c r="AE215" s="11" t="str">
        <f t="shared" si="6"/>
        <v>1D</v>
      </c>
      <c r="AF215" s="48">
        <f>_xll.qlCalendarAdvance(Calendar,AF214,AE215,"f",FALSE)</f>
        <v>42486</v>
      </c>
      <c r="AG215" s="48">
        <f>_xll.qlCalendarAdvance(Calendar,AF215,Ndays&amp;"D",,,_xll.ohTrigger(Trigger,Recalc))</f>
        <v>42488</v>
      </c>
      <c r="AH215" s="49">
        <f>IFERROR(_xll.qlIndexFixing(Eur6M_QL,AG215,TRUE,Recalc),NA())</f>
        <v>1.1599999999999534E-3</v>
      </c>
    </row>
    <row r="216" spans="31:34" x14ac:dyDescent="0.2">
      <c r="AE216" s="11" t="str">
        <f t="shared" si="6"/>
        <v>1D</v>
      </c>
      <c r="AF216" s="48">
        <f>_xll.qlCalendarAdvance(Calendar,AF215,AE216,"f",FALSE)</f>
        <v>42487</v>
      </c>
      <c r="AG216" s="48">
        <f>_xll.qlCalendarAdvance(Calendar,AF216,Ndays&amp;"D",,,_xll.ohTrigger(Trigger,Recalc))</f>
        <v>42489</v>
      </c>
      <c r="AH216" s="49">
        <f>IFERROR(_xll.qlIndexFixing(Eur6M_QL,AG216,TRUE,Recalc),NA())</f>
        <v>1.1618157537368855E-3</v>
      </c>
    </row>
    <row r="217" spans="31:34" x14ac:dyDescent="0.2">
      <c r="AE217" s="11" t="str">
        <f t="shared" si="6"/>
        <v>1D</v>
      </c>
      <c r="AF217" s="48">
        <f>_xll.qlCalendarAdvance(Calendar,AF216,AE217,"f",FALSE)</f>
        <v>42488</v>
      </c>
      <c r="AG217" s="48">
        <f>_xll.qlCalendarAdvance(Calendar,AF217,Ndays&amp;"D",,,_xll.ohTrigger(Trigger,Recalc))</f>
        <v>42492</v>
      </c>
      <c r="AH217" s="49">
        <f>IFERROR(_xll.qlIndexFixing(Eur6M_QL,AG217,TRUE,Recalc),NA())</f>
        <v>1.1635881258059942E-3</v>
      </c>
    </row>
    <row r="218" spans="31:34" x14ac:dyDescent="0.2">
      <c r="AE218" s="11" t="str">
        <f t="shared" si="6"/>
        <v>1D</v>
      </c>
      <c r="AF218" s="48">
        <f>_xll.qlCalendarAdvance(Calendar,AF217,AE218,"f",FALSE)</f>
        <v>42489</v>
      </c>
      <c r="AG218" s="48">
        <f>_xll.qlCalendarAdvance(Calendar,AF218,Ndays&amp;"D",,,_xll.ohTrigger(Trigger,Recalc))</f>
        <v>42493</v>
      </c>
      <c r="AH218" s="49">
        <f>IFERROR(_xll.qlIndexFixing(Eur6M_QL,AG218,TRUE,Recalc),NA())</f>
        <v>1.1664552139071856E-3</v>
      </c>
    </row>
    <row r="219" spans="31:34" x14ac:dyDescent="0.2">
      <c r="AE219" s="11" t="str">
        <f t="shared" si="6"/>
        <v>1D</v>
      </c>
      <c r="AF219" s="48">
        <f>_xll.qlCalendarAdvance(Calendar,AF218,AE219,"f",FALSE)</f>
        <v>42492</v>
      </c>
      <c r="AG219" s="48">
        <f>_xll.qlCalendarAdvance(Calendar,AF219,Ndays&amp;"D",,,_xll.ohTrigger(Trigger,Recalc))</f>
        <v>42494</v>
      </c>
      <c r="AH219" s="49">
        <f>IFERROR(_xll.qlIndexFixing(Eur6M_QL,AG219,TRUE,Recalc),NA())</f>
        <v>1.167578264664701E-3</v>
      </c>
    </row>
    <row r="220" spans="31:34" x14ac:dyDescent="0.2">
      <c r="AE220" s="11" t="str">
        <f t="shared" si="6"/>
        <v>1D</v>
      </c>
      <c r="AF220" s="48">
        <f>_xll.qlCalendarAdvance(Calendar,AF219,AE220,"f",FALSE)</f>
        <v>42493</v>
      </c>
      <c r="AG220" s="48">
        <f>_xll.qlCalendarAdvance(Calendar,AF220,Ndays&amp;"D",,,_xll.ohTrigger(Trigger,Recalc))</f>
        <v>42495</v>
      </c>
      <c r="AH220" s="49">
        <f>IFERROR(_xll.qlIndexFixing(Eur6M_QL,AG220,TRUE,Recalc),NA())</f>
        <v>1.1719135377162993E-3</v>
      </c>
    </row>
    <row r="221" spans="31:34" x14ac:dyDescent="0.2">
      <c r="AE221" s="11" t="str">
        <f t="shared" si="6"/>
        <v>1D</v>
      </c>
      <c r="AF221" s="48">
        <f>_xll.qlCalendarAdvance(Calendar,AF220,AE221,"f",FALSE)</f>
        <v>42494</v>
      </c>
      <c r="AG221" s="48">
        <f>_xll.qlCalendarAdvance(Calendar,AF221,Ndays&amp;"D",,,_xll.ohTrigger(Trigger,Recalc))</f>
        <v>42496</v>
      </c>
      <c r="AH221" s="49">
        <f>IFERROR(_xll.qlIndexFixing(Eur6M_QL,AG221,TRUE,Recalc),NA())</f>
        <v>1.1734941859103713E-3</v>
      </c>
    </row>
    <row r="222" spans="31:34" x14ac:dyDescent="0.2">
      <c r="AE222" s="11" t="str">
        <f t="shared" si="6"/>
        <v>1D</v>
      </c>
      <c r="AF222" s="48">
        <f>_xll.qlCalendarAdvance(Calendar,AF221,AE222,"f",FALSE)</f>
        <v>42495</v>
      </c>
      <c r="AG222" s="48">
        <f>_xll.qlCalendarAdvance(Calendar,AF222,Ndays&amp;"D",,,_xll.ohTrigger(Trigger,Recalc))</f>
        <v>42499</v>
      </c>
      <c r="AH222" s="49">
        <f>IFERROR(_xll.qlIndexFixing(Eur6M_QL,AG222,TRUE,Recalc),NA())</f>
        <v>1.1750543079323769E-3</v>
      </c>
    </row>
    <row r="223" spans="31:34" x14ac:dyDescent="0.2">
      <c r="AE223" s="11" t="str">
        <f t="shared" si="6"/>
        <v>1D</v>
      </c>
      <c r="AF223" s="48">
        <f>_xll.qlCalendarAdvance(Calendar,AF222,AE223,"f",FALSE)</f>
        <v>42496</v>
      </c>
      <c r="AG223" s="48">
        <f>_xll.qlCalendarAdvance(Calendar,AF223,Ndays&amp;"D",,,_xll.ohTrigger(Trigger,Recalc))</f>
        <v>42500</v>
      </c>
      <c r="AH223" s="49">
        <f>IFERROR(_xll.qlIndexFixing(Eur6M_QL,AG223,TRUE,Recalc),NA())</f>
        <v>1.1776984899386678E-3</v>
      </c>
    </row>
    <row r="224" spans="31:34" x14ac:dyDescent="0.2">
      <c r="AE224" s="11" t="str">
        <f t="shared" si="6"/>
        <v>1D</v>
      </c>
      <c r="AF224" s="48">
        <f>_xll.qlCalendarAdvance(Calendar,AF223,AE224,"f",FALSE)</f>
        <v>42499</v>
      </c>
      <c r="AG224" s="48">
        <f>_xll.qlCalendarAdvance(Calendar,AF224,Ndays&amp;"D",,,_xll.ohTrigger(Trigger,Recalc))</f>
        <v>42501</v>
      </c>
      <c r="AH224" s="49">
        <f>IFERROR(_xll.qlIndexFixing(Eur6M_QL,AG224,TRUE,Recalc),NA())</f>
        <v>1.1786765289908438E-3</v>
      </c>
    </row>
    <row r="225" spans="31:34" x14ac:dyDescent="0.2">
      <c r="AE225" s="11" t="str">
        <f t="shared" si="6"/>
        <v>1D</v>
      </c>
      <c r="AF225" s="48">
        <f>_xll.qlCalendarAdvance(Calendar,AF224,AE225,"f",FALSE)</f>
        <v>42500</v>
      </c>
      <c r="AG225" s="48">
        <f>_xll.qlCalendarAdvance(Calendar,AF225,Ndays&amp;"D",,,_xll.ohTrigger(Trigger,Recalc))</f>
        <v>42502</v>
      </c>
      <c r="AH225" s="49">
        <f>IFERROR(_xll.qlIndexFixing(Eur6M_QL,AG225,TRUE,Recalc),NA())</f>
        <v>1.1826613049911608E-3</v>
      </c>
    </row>
    <row r="226" spans="31:34" x14ac:dyDescent="0.2">
      <c r="AE226" s="11" t="str">
        <f t="shared" si="6"/>
        <v>1D</v>
      </c>
      <c r="AF226" s="48">
        <f>_xll.qlCalendarAdvance(Calendar,AF225,AE226,"f",FALSE)</f>
        <v>42501</v>
      </c>
      <c r="AG226" s="48">
        <f>_xll.qlCalendarAdvance(Calendar,AF226,Ndays&amp;"D",,,_xll.ohTrigger(Trigger,Recalc))</f>
        <v>42503</v>
      </c>
      <c r="AH226" s="49">
        <f>IFERROR(_xll.qlIndexFixing(Eur6M_QL,AG226,TRUE,Recalc),NA())</f>
        <v>1.1841668378447634E-3</v>
      </c>
    </row>
    <row r="227" spans="31:34" x14ac:dyDescent="0.2">
      <c r="AE227" s="11" t="str">
        <f t="shared" si="6"/>
        <v>1D</v>
      </c>
      <c r="AF227" s="48">
        <f>_xll.qlCalendarAdvance(Calendar,AF226,AE227,"f",FALSE)</f>
        <v>42502</v>
      </c>
      <c r="AG227" s="48">
        <f>_xll.qlCalendarAdvance(Calendar,AF227,Ndays&amp;"D",,,_xll.ohTrigger(Trigger,Recalc))</f>
        <v>42506</v>
      </c>
      <c r="AH227" s="49">
        <f>IFERROR(_xll.qlIndexFixing(Eur6M_QL,AG227,TRUE,Recalc),NA())</f>
        <v>1.1856747005768299E-3</v>
      </c>
    </row>
    <row r="228" spans="31:34" x14ac:dyDescent="0.2">
      <c r="AE228" s="11" t="str">
        <f t="shared" si="6"/>
        <v>1D</v>
      </c>
      <c r="AF228" s="48">
        <f>_xll.qlCalendarAdvance(Calendar,AF227,AE228,"f",FALSE)</f>
        <v>42503</v>
      </c>
      <c r="AG228" s="48">
        <f>_xll.qlCalendarAdvance(Calendar,AF228,Ndays&amp;"D",,,_xll.ohTrigger(Trigger,Recalc))</f>
        <v>42507</v>
      </c>
      <c r="AH228" s="49">
        <f>IFERROR(_xll.qlIndexFixing(Eur6M_QL,AG228,TRUE,Recalc),NA())</f>
        <v>1.1883736880147209E-3</v>
      </c>
    </row>
    <row r="229" spans="31:34" x14ac:dyDescent="0.2">
      <c r="AE229" s="11" t="str">
        <f t="shared" si="6"/>
        <v>1D</v>
      </c>
      <c r="AF229" s="48">
        <f>_xll.qlCalendarAdvance(Calendar,AF228,AE229,"f",FALSE)</f>
        <v>42506</v>
      </c>
      <c r="AG229" s="48">
        <f>_xll.qlCalendarAdvance(Calendar,AF229,Ndays&amp;"D",,,_xll.ohTrigger(Trigger,Recalc))</f>
        <v>42508</v>
      </c>
      <c r="AH229" s="49">
        <f>IFERROR(_xll.qlIndexFixing(Eur6M_QL,AG229,TRUE,Recalc),NA())</f>
        <v>1.1893073008614288E-3</v>
      </c>
    </row>
    <row r="230" spans="31:34" x14ac:dyDescent="0.2">
      <c r="AE230" s="11" t="str">
        <f t="shared" si="6"/>
        <v>1D</v>
      </c>
      <c r="AF230" s="48">
        <f>_xll.qlCalendarAdvance(Calendar,AF229,AE230,"f",FALSE)</f>
        <v>42507</v>
      </c>
      <c r="AG230" s="48">
        <f>_xll.qlCalendarAdvance(Calendar,AF230,Ndays&amp;"D",,,_xll.ohTrigger(Trigger,Recalc))</f>
        <v>42509</v>
      </c>
      <c r="AH230" s="49">
        <f>IFERROR(_xll.qlIndexFixing(Eur6M_QL,AG230,TRUE,Recalc),NA())</f>
        <v>1.1933632444618618E-3</v>
      </c>
    </row>
    <row r="231" spans="31:34" x14ac:dyDescent="0.2">
      <c r="AE231" s="11" t="str">
        <f t="shared" si="6"/>
        <v>1D</v>
      </c>
      <c r="AF231" s="48">
        <f>_xll.qlCalendarAdvance(Calendar,AF230,AE231,"f",FALSE)</f>
        <v>42508</v>
      </c>
      <c r="AG231" s="48">
        <f>_xll.qlCalendarAdvance(Calendar,AF231,Ndays&amp;"D",,,_xll.ohTrigger(Trigger,Recalc))</f>
        <v>42510</v>
      </c>
      <c r="AH231" s="49">
        <f>IFERROR(_xll.qlIndexFixing(Eur6M_QL,AG231,TRUE,Recalc),NA())</f>
        <v>1.1949536558366325E-3</v>
      </c>
    </row>
    <row r="232" spans="31:34" x14ac:dyDescent="0.2">
      <c r="AE232" s="11" t="str">
        <f t="shared" si="6"/>
        <v>1D</v>
      </c>
      <c r="AF232" s="48">
        <f>_xll.qlCalendarAdvance(Calendar,AF231,AE232,"f",FALSE)</f>
        <v>42509</v>
      </c>
      <c r="AG232" s="48">
        <f>_xll.qlCalendarAdvance(Calendar,AF232,Ndays&amp;"D",,,_xll.ohTrigger(Trigger,Recalc))</f>
        <v>42513</v>
      </c>
      <c r="AH232" s="49">
        <f>IFERROR(_xll.qlIndexFixing(Eur6M_QL,AG232,TRUE,Recalc),NA())</f>
        <v>1.1965692536452111E-3</v>
      </c>
    </row>
    <row r="233" spans="31:34" x14ac:dyDescent="0.2">
      <c r="AE233" s="11" t="str">
        <f t="shared" si="6"/>
        <v>1D</v>
      </c>
      <c r="AF233" s="48">
        <f>_xll.qlCalendarAdvance(Calendar,AF232,AE233,"f",FALSE)</f>
        <v>42510</v>
      </c>
      <c r="AG233" s="48">
        <f>_xll.qlCalendarAdvance(Calendar,AF233,Ndays&amp;"D",,,_xll.ohTrigger(Trigger,Recalc))</f>
        <v>42514</v>
      </c>
      <c r="AH233" s="49">
        <f>IFERROR(_xll.qlIndexFixing(Eur6M_QL,AG233,TRUE,Recalc),NA())</f>
        <v>1.1995887288801699E-3</v>
      </c>
    </row>
    <row r="234" spans="31:34" x14ac:dyDescent="0.2">
      <c r="AE234" s="11" t="str">
        <f t="shared" si="6"/>
        <v>1D</v>
      </c>
      <c r="AF234" s="48">
        <f>_xll.qlCalendarAdvance(Calendar,AF233,AE234,"f",FALSE)</f>
        <v>42513</v>
      </c>
      <c r="AG234" s="48">
        <f>_xll.qlCalendarAdvance(Calendar,AF234,Ndays&amp;"D",,,_xll.ohTrigger(Trigger,Recalc))</f>
        <v>42515</v>
      </c>
      <c r="AH234" s="49">
        <f>IFERROR(_xll.qlIndexFixing(Eur6M_QL,AG234,TRUE,Recalc),NA())</f>
        <v>1.2005844884304959E-3</v>
      </c>
    </row>
    <row r="235" spans="31:34" x14ac:dyDescent="0.2">
      <c r="AE235" s="11" t="str">
        <f t="shared" si="6"/>
        <v>1D</v>
      </c>
      <c r="AF235" s="48">
        <f>_xll.qlCalendarAdvance(Calendar,AF234,AE235,"f",FALSE)</f>
        <v>42514</v>
      </c>
      <c r="AG235" s="48">
        <f>_xll.qlCalendarAdvance(Calendar,AF235,Ndays&amp;"D",,,_xll.ohTrigger(Trigger,Recalc))</f>
        <v>42516</v>
      </c>
      <c r="AH235" s="49">
        <f>IFERROR(_xll.qlIndexFixing(Eur6M_QL,AG235,TRUE,Recalc),NA())</f>
        <v>1.2051393239516676E-3</v>
      </c>
    </row>
    <row r="236" spans="31:34" x14ac:dyDescent="0.2">
      <c r="AE236" s="11" t="str">
        <f t="shared" si="6"/>
        <v>1D</v>
      </c>
      <c r="AF236" s="48">
        <f>_xll.qlCalendarAdvance(Calendar,AF235,AE236,"f",FALSE)</f>
        <v>42515</v>
      </c>
      <c r="AG236" s="48">
        <f>_xll.qlCalendarAdvance(Calendar,AF236,Ndays&amp;"D",,,_xll.ohTrigger(Trigger,Recalc))</f>
        <v>42517</v>
      </c>
      <c r="AH236" s="49">
        <f>IFERROR(_xll.qlIndexFixing(Eur6M_QL,AG236,TRUE,Recalc),NA())</f>
        <v>1.2062242662652383E-3</v>
      </c>
    </row>
    <row r="237" spans="31:34" x14ac:dyDescent="0.2">
      <c r="AE237" s="11" t="str">
        <f t="shared" si="6"/>
        <v>1D</v>
      </c>
      <c r="AF237" s="48">
        <f>_xll.qlCalendarAdvance(Calendar,AF236,AE237,"f",FALSE)</f>
        <v>42516</v>
      </c>
      <c r="AG237" s="48">
        <f>_xll.qlCalendarAdvance(Calendar,AF237,Ndays&amp;"D",,,_xll.ohTrigger(Trigger,Recalc))</f>
        <v>42520</v>
      </c>
      <c r="AH237" s="49">
        <f>IFERROR(_xll.qlIndexFixing(Eur6M_QL,AG237,TRUE,Recalc),NA())</f>
        <v>1.2080869108432686E-3</v>
      </c>
    </row>
    <row r="238" spans="31:34" x14ac:dyDescent="0.2">
      <c r="AE238" s="11" t="str">
        <f t="shared" si="6"/>
        <v>1D</v>
      </c>
      <c r="AF238" s="48">
        <f>_xll.qlCalendarAdvance(Calendar,AF237,AE238,"f",FALSE)</f>
        <v>42517</v>
      </c>
      <c r="AG238" s="48">
        <f>_xll.qlCalendarAdvance(Calendar,AF238,Ndays&amp;"D",,,_xll.ohTrigger(Trigger,Recalc))</f>
        <v>42521</v>
      </c>
      <c r="AH238" s="49">
        <f>IFERROR(_xll.qlIndexFixing(Eur6M_QL,AG238,TRUE,Recalc),NA())</f>
        <v>1.2099999999996495E-3</v>
      </c>
    </row>
    <row r="239" spans="31:34" x14ac:dyDescent="0.2">
      <c r="AE239" s="11" t="str">
        <f t="shared" si="6"/>
        <v>1D</v>
      </c>
      <c r="AF239" s="48">
        <f>_xll.qlCalendarAdvance(Calendar,AF238,AE239,"f",FALSE)</f>
        <v>42520</v>
      </c>
      <c r="AG239" s="48">
        <f>_xll.qlCalendarAdvance(Calendar,AF239,Ndays&amp;"D",,,_xll.ohTrigger(Trigger,Recalc))</f>
        <v>42522</v>
      </c>
      <c r="AH239" s="49">
        <f>IFERROR(_xll.qlIndexFixing(Eur6M_QL,AG239,TRUE,Recalc),NA())</f>
        <v>1.2136380376890897E-3</v>
      </c>
    </row>
    <row r="240" spans="31:34" x14ac:dyDescent="0.2">
      <c r="AE240" s="11" t="str">
        <f t="shared" si="6"/>
        <v>1D</v>
      </c>
      <c r="AF240" s="48">
        <f>_xll.qlCalendarAdvance(Calendar,AF239,AE240,"f",FALSE)</f>
        <v>42521</v>
      </c>
      <c r="AG240" s="48">
        <f>_xll.qlCalendarAdvance(Calendar,AF240,Ndays&amp;"D",,,_xll.ohTrigger(Trigger,Recalc))</f>
        <v>42523</v>
      </c>
      <c r="AH240" s="49">
        <f>IFERROR(_xll.qlIndexFixing(Eur6M_QL,AG240,TRUE,Recalc),NA())</f>
        <v>1.2181839952188675E-3</v>
      </c>
    </row>
    <row r="241" spans="31:34" x14ac:dyDescent="0.2">
      <c r="AE241" s="11" t="str">
        <f t="shared" si="6"/>
        <v>1D</v>
      </c>
      <c r="AF241" s="48">
        <f>_xll.qlCalendarAdvance(Calendar,AF240,AE241,"f",FALSE)</f>
        <v>42522</v>
      </c>
      <c r="AG241" s="48">
        <f>_xll.qlCalendarAdvance(Calendar,AF241,Ndays&amp;"D",,,_xll.ohTrigger(Trigger,Recalc))</f>
        <v>42524</v>
      </c>
      <c r="AH241" s="49">
        <f>IFERROR(_xll.qlIndexFixing(Eur6M_QL,AG241,TRUE,Recalc),NA())</f>
        <v>1.2203618874124509E-3</v>
      </c>
    </row>
    <row r="242" spans="31:34" x14ac:dyDescent="0.2">
      <c r="AE242" s="11" t="str">
        <f t="shared" si="6"/>
        <v>1D</v>
      </c>
      <c r="AF242" s="48">
        <f>_xll.qlCalendarAdvance(Calendar,AF241,AE242,"f",FALSE)</f>
        <v>42523</v>
      </c>
      <c r="AG242" s="48">
        <f>_xll.qlCalendarAdvance(Calendar,AF242,Ndays&amp;"D",,,_xll.ohTrigger(Trigger,Recalc))</f>
        <v>42527</v>
      </c>
      <c r="AH242" s="49">
        <f>IFERROR(_xll.qlIndexFixing(Eur6M_QL,AG242,TRUE,Recalc),NA())</f>
        <v>1.2225918900221257E-3</v>
      </c>
    </row>
    <row r="243" spans="31:34" x14ac:dyDescent="0.2">
      <c r="AE243" s="11" t="str">
        <f t="shared" si="6"/>
        <v>1D</v>
      </c>
      <c r="AF243" s="48">
        <f>_xll.qlCalendarAdvance(Calendar,AF242,AE243,"f",FALSE)</f>
        <v>42524</v>
      </c>
      <c r="AG243" s="48">
        <f>_xll.qlCalendarAdvance(Calendar,AF243,Ndays&amp;"D",,,_xll.ohTrigger(Trigger,Recalc))</f>
        <v>42528</v>
      </c>
      <c r="AH243" s="49">
        <f>IFERROR(_xll.qlIndexFixing(Eur6M_QL,AG243,TRUE,Recalc),NA())</f>
        <v>1.2248736795829216E-3</v>
      </c>
    </row>
    <row r="244" spans="31:34" x14ac:dyDescent="0.2">
      <c r="AE244" s="11" t="str">
        <f t="shared" si="6"/>
        <v>1D</v>
      </c>
      <c r="AF244" s="48">
        <f>_xll.qlCalendarAdvance(Calendar,AF243,AE244,"f",FALSE)</f>
        <v>42527</v>
      </c>
      <c r="AG244" s="48">
        <f>_xll.qlCalendarAdvance(Calendar,AF244,Ndays&amp;"D",,,_xll.ohTrigger(Trigger,Recalc))</f>
        <v>42529</v>
      </c>
      <c r="AH244" s="49">
        <f>IFERROR(_xll.qlIndexFixing(Eur6M_QL,AG244,TRUE,Recalc),NA())</f>
        <v>1.2295411192736743E-3</v>
      </c>
    </row>
    <row r="245" spans="31:34" x14ac:dyDescent="0.2">
      <c r="AE245" s="11" t="str">
        <f t="shared" si="6"/>
        <v>1D</v>
      </c>
      <c r="AF245" s="48">
        <f>_xll.qlCalendarAdvance(Calendar,AF244,AE245,"f",FALSE)</f>
        <v>42528</v>
      </c>
      <c r="AG245" s="48">
        <f>_xll.qlCalendarAdvance(Calendar,AF245,Ndays&amp;"D",,,_xll.ohTrigger(Trigger,Recalc))</f>
        <v>42530</v>
      </c>
      <c r="AH245" s="49">
        <f>IFERROR(_xll.qlIndexFixing(Eur6M_QL,AG245,TRUE,Recalc),NA())</f>
        <v>1.2345122381248251E-3</v>
      </c>
    </row>
    <row r="246" spans="31:34" x14ac:dyDescent="0.2">
      <c r="AE246" s="11" t="str">
        <f t="shared" si="6"/>
        <v>1D</v>
      </c>
      <c r="AF246" s="48">
        <f>_xll.qlCalendarAdvance(Calendar,AF245,AE246,"f",FALSE)</f>
        <v>42529</v>
      </c>
      <c r="AG246" s="48">
        <f>_xll.qlCalendarAdvance(Calendar,AF246,Ndays&amp;"D",,,_xll.ohTrigger(Trigger,Recalc))</f>
        <v>42531</v>
      </c>
      <c r="AH246" s="49">
        <f>IFERROR(_xll.qlIndexFixing(Eur6M_QL,AG246,TRUE,Recalc),NA())</f>
        <v>1.2370481105535903E-3</v>
      </c>
    </row>
    <row r="247" spans="31:34" x14ac:dyDescent="0.2">
      <c r="AE247" s="11" t="str">
        <f t="shared" si="6"/>
        <v>1D</v>
      </c>
      <c r="AF247" s="48">
        <f>_xll.qlCalendarAdvance(Calendar,AF246,AE247,"f",FALSE)</f>
        <v>42530</v>
      </c>
      <c r="AG247" s="48">
        <f>_xll.qlCalendarAdvance(Calendar,AF247,Ndays&amp;"D",,,_xll.ohTrigger(Trigger,Recalc))</f>
        <v>42534</v>
      </c>
      <c r="AH247" s="49">
        <f>IFERROR(_xll.qlIndexFixing(Eur6M_QL,AG247,TRUE,Recalc),NA())</f>
        <v>1.2396338291951958E-3</v>
      </c>
    </row>
    <row r="248" spans="31:34" x14ac:dyDescent="0.2">
      <c r="AE248" s="11" t="str">
        <f t="shared" si="6"/>
        <v>1D</v>
      </c>
      <c r="AF248" s="48">
        <f>_xll.qlCalendarAdvance(Calendar,AF247,AE248,"f",FALSE)</f>
        <v>42531</v>
      </c>
      <c r="AG248" s="48">
        <f>_xll.qlCalendarAdvance(Calendar,AF248,Ndays&amp;"D",,,_xll.ohTrigger(Trigger,Recalc))</f>
        <v>42535</v>
      </c>
      <c r="AH248" s="49">
        <f>IFERROR(_xll.qlIndexFixing(Eur6M_QL,AG248,TRUE,Recalc),NA())</f>
        <v>1.242269070600396E-3</v>
      </c>
    </row>
    <row r="249" spans="31:34" x14ac:dyDescent="0.2">
      <c r="AE249" s="11" t="str">
        <f t="shared" si="6"/>
        <v>1D</v>
      </c>
      <c r="AF249" s="48">
        <f>_xll.qlCalendarAdvance(Calendar,AF248,AE249,"f",FALSE)</f>
        <v>42534</v>
      </c>
      <c r="AG249" s="48">
        <f>_xll.qlCalendarAdvance(Calendar,AF249,Ndays&amp;"D",,,_xll.ohTrigger(Trigger,Recalc))</f>
        <v>42536</v>
      </c>
      <c r="AH249" s="49">
        <f>IFERROR(_xll.qlIndexFixing(Eur6M_QL,AG249,TRUE,Recalc),NA())</f>
        <v>1.2484095161350447E-3</v>
      </c>
    </row>
    <row r="250" spans="31:34" x14ac:dyDescent="0.2">
      <c r="AE250" s="11" t="str">
        <f t="shared" si="6"/>
        <v>1D</v>
      </c>
      <c r="AF250" s="48">
        <f>_xll.qlCalendarAdvance(Calendar,AF249,AE250,"f",FALSE)</f>
        <v>42535</v>
      </c>
      <c r="AG250" s="48">
        <f>_xll.qlCalendarAdvance(Calendar,AF250,Ndays&amp;"D",,,_xll.ohTrigger(Trigger,Recalc))</f>
        <v>42537</v>
      </c>
      <c r="AH250" s="49">
        <f>IFERROR(_xll.qlIndexFixing(Eur6M_QL,AG250,TRUE,Recalc),NA())</f>
        <v>1.2532987949604711E-3</v>
      </c>
    </row>
    <row r="251" spans="31:34" x14ac:dyDescent="0.2">
      <c r="AE251" s="11" t="str">
        <f t="shared" si="6"/>
        <v>1D</v>
      </c>
      <c r="AF251" s="48">
        <f>_xll.qlCalendarAdvance(Calendar,AF250,AE251,"f",FALSE)</f>
        <v>42536</v>
      </c>
      <c r="AG251" s="48">
        <f>_xll.qlCalendarAdvance(Calendar,AF251,Ndays&amp;"D",,,_xll.ohTrigger(Trigger,Recalc))</f>
        <v>42538</v>
      </c>
      <c r="AH251" s="49">
        <f>IFERROR(_xll.qlIndexFixing(Eur6M_QL,AG251,TRUE,Recalc),NA())</f>
        <v>1.2561767985262093E-3</v>
      </c>
    </row>
    <row r="252" spans="31:34" x14ac:dyDescent="0.2">
      <c r="AE252" s="11" t="str">
        <f t="shared" si="6"/>
        <v>1D</v>
      </c>
      <c r="AF252" s="48">
        <f>_xll.qlCalendarAdvance(Calendar,AF251,AE252,"f",FALSE)</f>
        <v>42537</v>
      </c>
      <c r="AG252" s="48">
        <f>_xll.qlCalendarAdvance(Calendar,AF252,Ndays&amp;"D",,,_xll.ohTrigger(Trigger,Recalc))</f>
        <v>42541</v>
      </c>
      <c r="AH252" s="49">
        <f>IFERROR(_xll.qlIndexFixing(Eur6M_QL,AG252,TRUE,Recalc),NA())</f>
        <v>1.2591023842041869E-3</v>
      </c>
    </row>
    <row r="253" spans="31:34" x14ac:dyDescent="0.2">
      <c r="AE253" s="11" t="str">
        <f t="shared" si="6"/>
        <v>1D</v>
      </c>
      <c r="AF253" s="48">
        <f>_xll.qlCalendarAdvance(Calendar,AF252,AE253,"f",FALSE)</f>
        <v>42538</v>
      </c>
      <c r="AG253" s="48">
        <f>_xll.qlCalendarAdvance(Calendar,AF253,Ndays&amp;"D",,,_xll.ohTrigger(Trigger,Recalc))</f>
        <v>42542</v>
      </c>
      <c r="AH253" s="49">
        <f>IFERROR(_xll.qlIndexFixing(Eur6M_QL,AG253,TRUE,Recalc),NA())</f>
        <v>1.2620752285582627E-3</v>
      </c>
    </row>
    <row r="254" spans="31:34" x14ac:dyDescent="0.2">
      <c r="AE254" s="11" t="str">
        <f t="shared" si="6"/>
        <v>1D</v>
      </c>
      <c r="AF254" s="48">
        <f>_xll.qlCalendarAdvance(Calendar,AF253,AE254,"f",FALSE)</f>
        <v>42541</v>
      </c>
      <c r="AG254" s="48">
        <f>_xll.qlCalendarAdvance(Calendar,AF254,Ndays&amp;"D",,,_xll.ohTrigger(Trigger,Recalc))</f>
        <v>42543</v>
      </c>
      <c r="AH254" s="49">
        <f>IFERROR(_xll.qlIndexFixing(Eur6M_QL,AG254,TRUE,Recalc),NA())</f>
        <v>1.2728348720248935E-3</v>
      </c>
    </row>
    <row r="255" spans="31:34" x14ac:dyDescent="0.2">
      <c r="AE255" s="11" t="str">
        <f t="shared" si="6"/>
        <v>1D</v>
      </c>
      <c r="AF255" s="48">
        <f>_xll.qlCalendarAdvance(Calendar,AF254,AE255,"f",FALSE)</f>
        <v>42542</v>
      </c>
      <c r="AG255" s="48">
        <f>_xll.qlCalendarAdvance(Calendar,AF255,Ndays&amp;"D",,,_xll.ohTrigger(Trigger,Recalc))</f>
        <v>42544</v>
      </c>
      <c r="AH255" s="49">
        <f>IFERROR(_xll.qlIndexFixing(Eur6M_QL,AG255,TRUE,Recalc),NA())</f>
        <v>1.2744327240673228E-3</v>
      </c>
    </row>
    <row r="256" spans="31:34" x14ac:dyDescent="0.2">
      <c r="AE256" s="11" t="str">
        <f t="shared" si="6"/>
        <v>1D</v>
      </c>
      <c r="AF256" s="48">
        <f>_xll.qlCalendarAdvance(Calendar,AF255,AE256,"f",FALSE)</f>
        <v>42543</v>
      </c>
      <c r="AG256" s="48">
        <f>_xll.qlCalendarAdvance(Calendar,AF256,Ndays&amp;"D",,,_xll.ohTrigger(Trigger,Recalc))</f>
        <v>42545</v>
      </c>
      <c r="AH256" s="49">
        <f>IFERROR(_xll.qlIndexFixing(Eur6M_QL,AG256,TRUE,Recalc),NA())</f>
        <v>1.2776370103104401E-3</v>
      </c>
    </row>
    <row r="257" spans="31:34" x14ac:dyDescent="0.2">
      <c r="AE257" s="11" t="str">
        <f t="shared" si="6"/>
        <v>1D</v>
      </c>
      <c r="AF257" s="48">
        <f>_xll.qlCalendarAdvance(Calendar,AF256,AE257,"f",FALSE)</f>
        <v>42544</v>
      </c>
      <c r="AG257" s="48">
        <f>_xll.qlCalendarAdvance(Calendar,AF257,Ndays&amp;"D",,,_xll.ohTrigger(Trigger,Recalc))</f>
        <v>42548</v>
      </c>
      <c r="AH257" s="49">
        <f>IFERROR(_xll.qlIndexFixing(Eur6M_QL,AG257,TRUE,Recalc),NA())</f>
        <v>1.2808866146412007E-3</v>
      </c>
    </row>
    <row r="258" spans="31:34" x14ac:dyDescent="0.2">
      <c r="AE258" s="11" t="str">
        <f t="shared" si="6"/>
        <v>1D</v>
      </c>
      <c r="AF258" s="48">
        <f>_xll.qlCalendarAdvance(Calendar,AF257,AE258,"f",FALSE)</f>
        <v>42545</v>
      </c>
      <c r="AG258" s="48">
        <f>_xll.qlCalendarAdvance(Calendar,AF258,Ndays&amp;"D",,,_xll.ohTrigger(Trigger,Recalc))</f>
        <v>42549</v>
      </c>
      <c r="AH258" s="49">
        <f>IFERROR(_xll.qlIndexFixing(Eur6M_QL,AG258,TRUE,Recalc),NA())</f>
        <v>1.2841812136330729E-3</v>
      </c>
    </row>
    <row r="259" spans="31:34" x14ac:dyDescent="0.2">
      <c r="AE259" s="11" t="str">
        <f t="shared" si="6"/>
        <v>1D</v>
      </c>
      <c r="AF259" s="48">
        <f>_xll.qlCalendarAdvance(Calendar,AF258,AE259,"f",FALSE)</f>
        <v>42548</v>
      </c>
      <c r="AG259" s="48">
        <f>_xll.qlCalendarAdvance(Calendar,AF259,Ndays&amp;"D",,,_xll.ohTrigger(Trigger,Recalc))</f>
        <v>42550</v>
      </c>
      <c r="AH259" s="49">
        <f>IFERROR(_xll.qlIndexFixing(Eur6M_QL,AG259,TRUE,Recalc),NA())</f>
        <v>1.3027818033525174E-3</v>
      </c>
    </row>
    <row r="260" spans="31:34" x14ac:dyDescent="0.2">
      <c r="AE260" s="11" t="str">
        <f t="shared" si="6"/>
        <v>1D</v>
      </c>
      <c r="AF260" s="48">
        <f>_xll.qlCalendarAdvance(Calendar,AF259,AE260,"f",FALSE)</f>
        <v>42549</v>
      </c>
      <c r="AG260" s="48">
        <f>_xll.qlCalendarAdvance(Calendar,AF260,Ndays&amp;"D",,,_xll.ohTrigger(Trigger,Recalc))</f>
        <v>42551</v>
      </c>
      <c r="AH260" s="49">
        <f>IFERROR(_xll.qlIndexFixing(Eur6M_QL,AG260,TRUE,Recalc),NA())</f>
        <v>1.3099999999991983E-3</v>
      </c>
    </row>
    <row r="261" spans="31:34" x14ac:dyDescent="0.2">
      <c r="AE261" s="11" t="str">
        <f t="shared" si="6"/>
        <v>1D</v>
      </c>
      <c r="AF261" s="48">
        <f>_xll.qlCalendarAdvance(Calendar,AF260,AE261,"f",FALSE)</f>
        <v>42550</v>
      </c>
      <c r="AG261" s="48">
        <f>_xll.qlCalendarAdvance(Calendar,AF261,Ndays&amp;"D",,,_xll.ohTrigger(Trigger,Recalc))</f>
        <v>42552</v>
      </c>
      <c r="AH261" s="49">
        <f>IFERROR(_xll.qlIndexFixing(Eur6M_QL,AG261,TRUE,Recalc),NA())</f>
        <v>1.3136916882251831E-3</v>
      </c>
    </row>
    <row r="262" spans="31:34" x14ac:dyDescent="0.2">
      <c r="AE262" s="11" t="str">
        <f t="shared" ref="AE262:AE325" si="7">AE261</f>
        <v>1D</v>
      </c>
      <c r="AF262" s="48">
        <f>_xll.qlCalendarAdvance(Calendar,AF261,AE262,"f",FALSE)</f>
        <v>42551</v>
      </c>
      <c r="AG262" s="48">
        <f>_xll.qlCalendarAdvance(Calendar,AF262,Ndays&amp;"D",,,_xll.ohTrigger(Trigger,Recalc))</f>
        <v>42555</v>
      </c>
      <c r="AH262" s="49">
        <f>IFERROR(_xll.qlIndexFixing(Eur6M_QL,AG262,TRUE,Recalc),NA())</f>
        <v>1.3174274220348699E-3</v>
      </c>
    </row>
    <row r="263" spans="31:34" x14ac:dyDescent="0.2">
      <c r="AE263" s="11" t="str">
        <f t="shared" si="7"/>
        <v>1D</v>
      </c>
      <c r="AF263" s="48">
        <f>_xll.qlCalendarAdvance(Calendar,AF262,AE263,"f",FALSE)</f>
        <v>42552</v>
      </c>
      <c r="AG263" s="48">
        <f>_xll.qlCalendarAdvance(Calendar,AF263,Ndays&amp;"D",,,_xll.ohTrigger(Trigger,Recalc))</f>
        <v>42556</v>
      </c>
      <c r="AH263" s="49">
        <f>IFERROR(_xll.qlIndexFixing(Eur6M_QL,AG263,TRUE,Recalc),NA())</f>
        <v>1.330305238263299E-3</v>
      </c>
    </row>
    <row r="264" spans="31:34" x14ac:dyDescent="0.2">
      <c r="AE264" s="11" t="str">
        <f t="shared" si="7"/>
        <v>1D</v>
      </c>
      <c r="AF264" s="48">
        <f>_xll.qlCalendarAdvance(Calendar,AF263,AE264,"f",FALSE)</f>
        <v>42555</v>
      </c>
      <c r="AG264" s="48">
        <f>_xll.qlCalendarAdvance(Calendar,AF264,Ndays&amp;"D",,,_xll.ohTrigger(Trigger,Recalc))</f>
        <v>42557</v>
      </c>
      <c r="AH264" s="49">
        <f>IFERROR(_xll.qlIndexFixing(Eur6M_QL,AG264,TRUE,Recalc),NA())</f>
        <v>1.329635689410916E-3</v>
      </c>
    </row>
    <row r="265" spans="31:34" x14ac:dyDescent="0.2">
      <c r="AE265" s="11" t="str">
        <f t="shared" si="7"/>
        <v>1D</v>
      </c>
      <c r="AF265" s="48">
        <f>_xll.qlCalendarAdvance(Calendar,AF264,AE265,"f",FALSE)</f>
        <v>42556</v>
      </c>
      <c r="AG265" s="48">
        <f>_xll.qlCalendarAdvance(Calendar,AF265,Ndays&amp;"D",,,_xll.ohTrigger(Trigger,Recalc))</f>
        <v>42558</v>
      </c>
      <c r="AH265" s="49">
        <f>IFERROR(_xll.qlIndexFixing(Eur6M_QL,AG265,TRUE,Recalc),NA())</f>
        <v>1.3366236634165566E-3</v>
      </c>
    </row>
    <row r="266" spans="31:34" x14ac:dyDescent="0.2">
      <c r="AE266" s="11" t="str">
        <f t="shared" si="7"/>
        <v>1D</v>
      </c>
      <c r="AF266" s="48">
        <f>_xll.qlCalendarAdvance(Calendar,AF265,AE266,"f",FALSE)</f>
        <v>42557</v>
      </c>
      <c r="AG266" s="48">
        <f>_xll.qlCalendarAdvance(Calendar,AF266,Ndays&amp;"D",,,_xll.ohTrigger(Trigger,Recalc))</f>
        <v>42559</v>
      </c>
      <c r="AH266" s="49">
        <f>IFERROR(_xll.qlIndexFixing(Eur6M_QL,AG266,TRUE,Recalc),NA())</f>
        <v>1.3405378034538607E-3</v>
      </c>
    </row>
    <row r="267" spans="31:34" x14ac:dyDescent="0.2">
      <c r="AE267" s="11" t="str">
        <f t="shared" si="7"/>
        <v>1D</v>
      </c>
      <c r="AF267" s="48">
        <f>_xll.qlCalendarAdvance(Calendar,AF266,AE267,"f",FALSE)</f>
        <v>42558</v>
      </c>
      <c r="AG267" s="48">
        <f>_xll.qlCalendarAdvance(Calendar,AF267,Ndays&amp;"D",,,_xll.ohTrigger(Trigger,Recalc))</f>
        <v>42562</v>
      </c>
      <c r="AH267" s="49">
        <f>IFERROR(_xll.qlIndexFixing(Eur6M_QL,AG267,TRUE,Recalc),NA())</f>
        <v>1.3444673663641435E-3</v>
      </c>
    </row>
    <row r="268" spans="31:34" x14ac:dyDescent="0.2">
      <c r="AE268" s="11" t="str">
        <f t="shared" si="7"/>
        <v>1D</v>
      </c>
      <c r="AF268" s="48">
        <f>_xll.qlCalendarAdvance(Calendar,AF267,AE268,"f",FALSE)</f>
        <v>42559</v>
      </c>
      <c r="AG268" s="48">
        <f>_xll.qlCalendarAdvance(Calendar,AF268,Ndays&amp;"D",,,_xll.ohTrigger(Trigger,Recalc))</f>
        <v>42563</v>
      </c>
      <c r="AH268" s="49">
        <f>IFERROR(_xll.qlIndexFixing(Eur6M_QL,AG268,TRUE,Recalc),NA())</f>
        <v>1.3582798083748703E-3</v>
      </c>
    </row>
    <row r="269" spans="31:34" x14ac:dyDescent="0.2">
      <c r="AE269" s="11" t="str">
        <f t="shared" si="7"/>
        <v>1D</v>
      </c>
      <c r="AF269" s="48">
        <f>_xll.qlCalendarAdvance(Calendar,AF268,AE269,"f",FALSE)</f>
        <v>42562</v>
      </c>
      <c r="AG269" s="48">
        <f>_xll.qlCalendarAdvance(Calendar,AF269,Ndays&amp;"D",,,_xll.ohTrigger(Trigger,Recalc))</f>
        <v>42564</v>
      </c>
      <c r="AH269" s="49">
        <f>IFERROR(_xll.qlIndexFixing(Eur6M_QL,AG269,TRUE,Recalc),NA())</f>
        <v>1.3573077699782163E-3</v>
      </c>
    </row>
    <row r="270" spans="31:34" x14ac:dyDescent="0.2">
      <c r="AE270" s="11" t="str">
        <f t="shared" si="7"/>
        <v>1D</v>
      </c>
      <c r="AF270" s="48">
        <f>_xll.qlCalendarAdvance(Calendar,AF269,AE270,"f",FALSE)</f>
        <v>42563</v>
      </c>
      <c r="AG270" s="48">
        <f>_xll.qlCalendarAdvance(Calendar,AF270,Ndays&amp;"D",,,_xll.ohTrigger(Trigger,Recalc))</f>
        <v>42565</v>
      </c>
      <c r="AH270" s="49">
        <f>IFERROR(_xll.qlIndexFixing(Eur6M_QL,AG270,TRUE,Recalc),NA())</f>
        <v>1.3642034049023688E-3</v>
      </c>
    </row>
    <row r="271" spans="31:34" x14ac:dyDescent="0.2">
      <c r="AE271" s="11" t="str">
        <f t="shared" si="7"/>
        <v>1D</v>
      </c>
      <c r="AF271" s="48">
        <f>_xll.qlCalendarAdvance(Calendar,AF270,AE271,"f",FALSE)</f>
        <v>42564</v>
      </c>
      <c r="AG271" s="48">
        <f>_xll.qlCalendarAdvance(Calendar,AF271,Ndays&amp;"D",,,_xll.ohTrigger(Trigger,Recalc))</f>
        <v>42566</v>
      </c>
      <c r="AH271" s="49">
        <f>IFERROR(_xll.qlIndexFixing(Eur6M_QL,AG271,TRUE,Recalc),NA())</f>
        <v>1.36813963312617E-3</v>
      </c>
    </row>
    <row r="272" spans="31:34" x14ac:dyDescent="0.2">
      <c r="AE272" s="11" t="str">
        <f t="shared" si="7"/>
        <v>1D</v>
      </c>
      <c r="AF272" s="48">
        <f>_xll.qlCalendarAdvance(Calendar,AF271,AE272,"f",FALSE)</f>
        <v>42565</v>
      </c>
      <c r="AG272" s="48">
        <f>_xll.qlCalendarAdvance(Calendar,AF272,Ndays&amp;"D",,,_xll.ohTrigger(Trigger,Recalc))</f>
        <v>42569</v>
      </c>
      <c r="AH272" s="49">
        <f>IFERROR(_xll.qlIndexFixing(Eur6M_QL,AG272,TRUE,Recalc),NA())</f>
        <v>1.3720626599417439E-3</v>
      </c>
    </row>
    <row r="273" spans="31:34" x14ac:dyDescent="0.2">
      <c r="AE273" s="11" t="str">
        <f t="shared" si="7"/>
        <v>1D</v>
      </c>
      <c r="AF273" s="48">
        <f>_xll.qlCalendarAdvance(Calendar,AF272,AE273,"f",FALSE)</f>
        <v>42566</v>
      </c>
      <c r="AG273" s="48">
        <f>_xll.qlCalendarAdvance(Calendar,AF273,Ndays&amp;"D",,,_xll.ohTrigger(Trigger,Recalc))</f>
        <v>42570</v>
      </c>
      <c r="AH273" s="49">
        <f>IFERROR(_xll.qlIndexFixing(Eur6M_QL,AG273,TRUE,Recalc),NA())</f>
        <v>1.3850542363197202E-3</v>
      </c>
    </row>
    <row r="274" spans="31:34" x14ac:dyDescent="0.2">
      <c r="AE274" s="11" t="str">
        <f t="shared" si="7"/>
        <v>1D</v>
      </c>
      <c r="AF274" s="48">
        <f>_xll.qlCalendarAdvance(Calendar,AF273,AE274,"f",FALSE)</f>
        <v>42569</v>
      </c>
      <c r="AG274" s="48">
        <f>_xll.qlCalendarAdvance(Calendar,AF274,Ndays&amp;"D",,,_xll.ohTrigger(Trigger,Recalc))</f>
        <v>42571</v>
      </c>
      <c r="AH274" s="49">
        <f>IFERROR(_xll.qlIndexFixing(Eur6M_QL,AG274,TRUE,Recalc),NA())</f>
        <v>1.3843537828224469E-3</v>
      </c>
    </row>
    <row r="275" spans="31:34" x14ac:dyDescent="0.2">
      <c r="AE275" s="11" t="str">
        <f t="shared" si="7"/>
        <v>1D</v>
      </c>
      <c r="AF275" s="48">
        <f>_xll.qlCalendarAdvance(Calendar,AF274,AE275,"f",FALSE)</f>
        <v>42570</v>
      </c>
      <c r="AG275" s="48">
        <f>_xll.qlCalendarAdvance(Calendar,AF275,Ndays&amp;"D",,,_xll.ohTrigger(Trigger,Recalc))</f>
        <v>42572</v>
      </c>
      <c r="AH275" s="49">
        <f>IFERROR(_xll.qlIndexFixing(Eur6M_QL,AG275,TRUE,Recalc),NA())</f>
        <v>1.3913366457708322E-3</v>
      </c>
    </row>
    <row r="276" spans="31:34" x14ac:dyDescent="0.2">
      <c r="AE276" s="11" t="str">
        <f t="shared" si="7"/>
        <v>1D</v>
      </c>
      <c r="AF276" s="48">
        <f>_xll.qlCalendarAdvance(Calendar,AF275,AE276,"f",FALSE)</f>
        <v>42571</v>
      </c>
      <c r="AG276" s="48">
        <f>_xll.qlCalendarAdvance(Calendar,AF276,Ndays&amp;"D",,,_xll.ohTrigger(Trigger,Recalc))</f>
        <v>42573</v>
      </c>
      <c r="AH276" s="49">
        <f>IFERROR(_xll.qlIndexFixing(Eur6M_QL,AG276,TRUE,Recalc),NA())</f>
        <v>1.3950945874221716E-3</v>
      </c>
    </row>
    <row r="277" spans="31:34" x14ac:dyDescent="0.2">
      <c r="AE277" s="11" t="str">
        <f t="shared" si="7"/>
        <v>1D</v>
      </c>
      <c r="AF277" s="48">
        <f>_xll.qlCalendarAdvance(Calendar,AF276,AE277,"f",FALSE)</f>
        <v>42572</v>
      </c>
      <c r="AG277" s="48">
        <f>_xll.qlCalendarAdvance(Calendar,AF277,Ndays&amp;"D",,,_xll.ohTrigger(Trigger,Recalc))</f>
        <v>42576</v>
      </c>
      <c r="AH277" s="49">
        <f>IFERROR(_xll.qlIndexFixing(Eur6M_QL,AG277,TRUE,Recalc),NA())</f>
        <v>1.3988107018053401E-3</v>
      </c>
    </row>
    <row r="278" spans="31:34" x14ac:dyDescent="0.2">
      <c r="AE278" s="11" t="str">
        <f t="shared" si="7"/>
        <v>1D</v>
      </c>
      <c r="AF278" s="48">
        <f>_xll.qlCalendarAdvance(Calendar,AF277,AE278,"f",FALSE)</f>
        <v>42573</v>
      </c>
      <c r="AG278" s="48">
        <f>_xll.qlCalendarAdvance(Calendar,AF278,Ndays&amp;"D",,,_xll.ohTrigger(Trigger,Recalc))</f>
        <v>42577</v>
      </c>
      <c r="AH278" s="49">
        <f>IFERROR(_xll.qlIndexFixing(Eur6M_QL,AG278,TRUE,Recalc),NA())</f>
        <v>1.4092409116162768E-3</v>
      </c>
    </row>
    <row r="279" spans="31:34" x14ac:dyDescent="0.2">
      <c r="AE279" s="11" t="str">
        <f t="shared" si="7"/>
        <v>1D</v>
      </c>
      <c r="AF279" s="48">
        <f>_xll.qlCalendarAdvance(Calendar,AF278,AE279,"f",FALSE)</f>
        <v>42576</v>
      </c>
      <c r="AG279" s="48">
        <f>_xll.qlCalendarAdvance(Calendar,AF279,Ndays&amp;"D",,,_xll.ohTrigger(Trigger,Recalc))</f>
        <v>42578</v>
      </c>
      <c r="AH279" s="49">
        <f>IFERROR(_xll.qlIndexFixing(Eur6M_QL,AG279,TRUE,Recalc),NA())</f>
        <v>1.4124039926134029E-3</v>
      </c>
    </row>
    <row r="280" spans="31:34" x14ac:dyDescent="0.2">
      <c r="AE280" s="11" t="str">
        <f t="shared" si="7"/>
        <v>1D</v>
      </c>
      <c r="AF280" s="48">
        <f>_xll.qlCalendarAdvance(Calendar,AF279,AE280,"f",FALSE)</f>
        <v>42577</v>
      </c>
      <c r="AG280" s="48">
        <f>_xll.qlCalendarAdvance(Calendar,AF280,Ndays&amp;"D",,,_xll.ohTrigger(Trigger,Recalc))</f>
        <v>42579</v>
      </c>
      <c r="AH280" s="49">
        <f>IFERROR(_xll.qlIndexFixing(Eur6M_QL,AG280,TRUE,Recalc),NA())</f>
        <v>1.416620730254759E-3</v>
      </c>
    </row>
    <row r="281" spans="31:34" x14ac:dyDescent="0.2">
      <c r="AE281" s="11" t="str">
        <f t="shared" si="7"/>
        <v>1D</v>
      </c>
      <c r="AF281" s="48">
        <f>_xll.qlCalendarAdvance(Calendar,AF280,AE281,"f",FALSE)</f>
        <v>42578</v>
      </c>
      <c r="AG281" s="48">
        <f>_xll.qlCalendarAdvance(Calendar,AF281,Ndays&amp;"D",,,_xll.ohTrigger(Trigger,Recalc))</f>
        <v>42580</v>
      </c>
      <c r="AH281" s="49">
        <f>IFERROR(_xll.qlIndexFixing(Eur6M_QL,AG281,TRUE,Recalc),NA())</f>
        <v>1.4200000000000928E-3</v>
      </c>
    </row>
    <row r="282" spans="31:34" x14ac:dyDescent="0.2">
      <c r="AE282" s="11" t="str">
        <f t="shared" si="7"/>
        <v>1D</v>
      </c>
      <c r="AF282" s="48">
        <f>_xll.qlCalendarAdvance(Calendar,AF281,AE282,"f",FALSE)</f>
        <v>42579</v>
      </c>
      <c r="AG282" s="48">
        <f>_xll.qlCalendarAdvance(Calendar,AF282,Ndays&amp;"D",,,_xll.ohTrigger(Trigger,Recalc))</f>
        <v>42583</v>
      </c>
      <c r="AH282" s="49">
        <f>IFERROR(_xll.qlIndexFixing(Eur6M_QL,AG282,TRUE,Recalc),NA())</f>
        <v>1.4233106246545107E-3</v>
      </c>
    </row>
    <row r="283" spans="31:34" x14ac:dyDescent="0.2">
      <c r="AE283" s="11" t="str">
        <f t="shared" si="7"/>
        <v>1D</v>
      </c>
      <c r="AF283" s="48">
        <f>_xll.qlCalendarAdvance(Calendar,AF282,AE283,"f",FALSE)</f>
        <v>42580</v>
      </c>
      <c r="AG283" s="48">
        <f>_xll.qlCalendarAdvance(Calendar,AF283,Ndays&amp;"D",,,_xll.ohTrigger(Trigger,Recalc))</f>
        <v>42584</v>
      </c>
      <c r="AH283" s="49">
        <f>IFERROR(_xll.qlIndexFixing(Eur6M_QL,AG283,TRUE,Recalc),NA())</f>
        <v>1.4297667278320085E-3</v>
      </c>
    </row>
    <row r="284" spans="31:34" x14ac:dyDescent="0.2">
      <c r="AE284" s="11" t="str">
        <f t="shared" si="7"/>
        <v>1D</v>
      </c>
      <c r="AF284" s="48">
        <f>_xll.qlCalendarAdvance(Calendar,AF283,AE284,"f",FALSE)</f>
        <v>42583</v>
      </c>
      <c r="AG284" s="48">
        <f>_xll.qlCalendarAdvance(Calendar,AF284,Ndays&amp;"D",,,_xll.ohTrigger(Trigger,Recalc))</f>
        <v>42585</v>
      </c>
      <c r="AH284" s="49">
        <f>IFERROR(_xll.qlIndexFixing(Eur6M_QL,AG284,TRUE,Recalc),NA())</f>
        <v>1.4312352499593708E-3</v>
      </c>
    </row>
    <row r="285" spans="31:34" x14ac:dyDescent="0.2">
      <c r="AE285" s="11" t="str">
        <f t="shared" si="7"/>
        <v>1D</v>
      </c>
      <c r="AF285" s="48">
        <f>_xll.qlCalendarAdvance(Calendar,AF284,AE285,"f",FALSE)</f>
        <v>42584</v>
      </c>
      <c r="AG285" s="48">
        <f>_xll.qlCalendarAdvance(Calendar,AF285,Ndays&amp;"D",,,_xll.ohTrigger(Trigger,Recalc))</f>
        <v>42586</v>
      </c>
      <c r="AH285" s="49">
        <f>IFERROR(_xll.qlIndexFixing(Eur6M_QL,AG285,TRUE,Recalc),NA())</f>
        <v>1.4390437712113772E-3</v>
      </c>
    </row>
    <row r="286" spans="31:34" x14ac:dyDescent="0.2">
      <c r="AE286" s="11" t="str">
        <f t="shared" si="7"/>
        <v>1D</v>
      </c>
      <c r="AF286" s="48">
        <f>_xll.qlCalendarAdvance(Calendar,AF285,AE286,"f",FALSE)</f>
        <v>42585</v>
      </c>
      <c r="AG286" s="48">
        <f>_xll.qlCalendarAdvance(Calendar,AF286,Ndays&amp;"D",,,_xll.ohTrigger(Trigger,Recalc))</f>
        <v>42587</v>
      </c>
      <c r="AH286" s="49">
        <f>IFERROR(_xll.qlIndexFixing(Eur6M_QL,AG286,TRUE,Recalc),NA())</f>
        <v>1.442073774025682E-3</v>
      </c>
    </row>
    <row r="287" spans="31:34" x14ac:dyDescent="0.2">
      <c r="AE287" s="11" t="str">
        <f t="shared" si="7"/>
        <v>1D</v>
      </c>
      <c r="AF287" s="48">
        <f>_xll.qlCalendarAdvance(Calendar,AF286,AE287,"f",FALSE)</f>
        <v>42586</v>
      </c>
      <c r="AG287" s="48">
        <f>_xll.qlCalendarAdvance(Calendar,AF287,Ndays&amp;"D",,,_xll.ohTrigger(Trigger,Recalc))</f>
        <v>42590</v>
      </c>
      <c r="AH287" s="49">
        <f>IFERROR(_xll.qlIndexFixing(Eur6M_QL,AG287,TRUE,Recalc),NA())</f>
        <v>1.4450806911692207E-3</v>
      </c>
    </row>
    <row r="288" spans="31:34" x14ac:dyDescent="0.2">
      <c r="AE288" s="11" t="str">
        <f t="shared" si="7"/>
        <v>1D</v>
      </c>
      <c r="AF288" s="48">
        <f>_xll.qlCalendarAdvance(Calendar,AF287,AE288,"f",FALSE)</f>
        <v>42587</v>
      </c>
      <c r="AG288" s="48">
        <f>_xll.qlCalendarAdvance(Calendar,AF288,Ndays&amp;"D",,,_xll.ohTrigger(Trigger,Recalc))</f>
        <v>42591</v>
      </c>
      <c r="AH288" s="49">
        <f>IFERROR(_xll.qlIndexFixing(Eur6M_QL,AG288,TRUE,Recalc),NA())</f>
        <v>1.4488328571241496E-3</v>
      </c>
    </row>
    <row r="289" spans="31:34" x14ac:dyDescent="0.2">
      <c r="AE289" s="11" t="str">
        <f t="shared" si="7"/>
        <v>1D</v>
      </c>
      <c r="AF289" s="48">
        <f>_xll.qlCalendarAdvance(Calendar,AF288,AE289,"f",FALSE)</f>
        <v>42590</v>
      </c>
      <c r="AG289" s="48">
        <f>_xll.qlCalendarAdvance(Calendar,AF289,Ndays&amp;"D",,,_xll.ohTrigger(Trigger,Recalc))</f>
        <v>42592</v>
      </c>
      <c r="AH289" s="49">
        <f>IFERROR(_xll.qlIndexFixing(Eur6M_QL,AG289,TRUE,Recalc),NA())</f>
        <v>1.4513682208234433E-3</v>
      </c>
    </row>
    <row r="290" spans="31:34" x14ac:dyDescent="0.2">
      <c r="AE290" s="11" t="str">
        <f t="shared" si="7"/>
        <v>1D</v>
      </c>
      <c r="AF290" s="48">
        <f>_xll.qlCalendarAdvance(Calendar,AF289,AE290,"f",FALSE)</f>
        <v>42591</v>
      </c>
      <c r="AG290" s="48">
        <f>_xll.qlCalendarAdvance(Calendar,AF290,Ndays&amp;"D",,,_xll.ohTrigger(Trigger,Recalc))</f>
        <v>42593</v>
      </c>
      <c r="AH290" s="49">
        <f>IFERROR(_xll.qlIndexFixing(Eur6M_QL,AG290,TRUE,Recalc),NA())</f>
        <v>1.4600058437395866E-3</v>
      </c>
    </row>
    <row r="291" spans="31:34" x14ac:dyDescent="0.2">
      <c r="AE291" s="11" t="str">
        <f t="shared" si="7"/>
        <v>1D</v>
      </c>
      <c r="AF291" s="48">
        <f>_xll.qlCalendarAdvance(Calendar,AF290,AE291,"f",FALSE)</f>
        <v>42592</v>
      </c>
      <c r="AG291" s="48">
        <f>_xll.qlCalendarAdvance(Calendar,AF291,Ndays&amp;"D",,,_xll.ohTrigger(Trigger,Recalc))</f>
        <v>42594</v>
      </c>
      <c r="AH291" s="49">
        <f>IFERROR(_xll.qlIndexFixing(Eur6M_QL,AG291,TRUE,Recalc),NA())</f>
        <v>1.4630163585883022E-3</v>
      </c>
    </row>
    <row r="292" spans="31:34" x14ac:dyDescent="0.2">
      <c r="AE292" s="11" t="str">
        <f t="shared" si="7"/>
        <v>1D</v>
      </c>
      <c r="AF292" s="48">
        <f>_xll.qlCalendarAdvance(Calendar,AF291,AE292,"f",FALSE)</f>
        <v>42593</v>
      </c>
      <c r="AG292" s="48">
        <f>_xll.qlCalendarAdvance(Calendar,AF292,Ndays&amp;"D",,,_xll.ohTrigger(Trigger,Recalc))</f>
        <v>42597</v>
      </c>
      <c r="AH292" s="49">
        <f>IFERROR(_xll.qlIndexFixing(Eur6M_QL,AG292,TRUE,Recalc),NA())</f>
        <v>1.4660511587303595E-3</v>
      </c>
    </row>
    <row r="293" spans="31:34" x14ac:dyDescent="0.2">
      <c r="AE293" s="11" t="str">
        <f t="shared" si="7"/>
        <v>1D</v>
      </c>
      <c r="AF293" s="48">
        <f>_xll.qlCalendarAdvance(Calendar,AF292,AE293,"f",FALSE)</f>
        <v>42594</v>
      </c>
      <c r="AG293" s="48">
        <f>_xll.qlCalendarAdvance(Calendar,AF293,Ndays&amp;"D",,,_xll.ohTrigger(Trigger,Recalc))</f>
        <v>42598</v>
      </c>
      <c r="AH293" s="49">
        <f>IFERROR(_xll.qlIndexFixing(Eur6M_QL,AG293,TRUE,Recalc),NA())</f>
        <v>1.4690371986938382E-3</v>
      </c>
    </row>
    <row r="294" spans="31:34" x14ac:dyDescent="0.2">
      <c r="AE294" s="11" t="str">
        <f t="shared" si="7"/>
        <v>1D</v>
      </c>
      <c r="AF294" s="48">
        <f>_xll.qlCalendarAdvance(Calendar,AF293,AE294,"f",FALSE)</f>
        <v>42597</v>
      </c>
      <c r="AG294" s="48">
        <f>_xll.qlCalendarAdvance(Calendar,AF294,Ndays&amp;"D",,,_xll.ohTrigger(Trigger,Recalc))</f>
        <v>42599</v>
      </c>
      <c r="AH294" s="49">
        <f>IFERROR(_xll.qlIndexFixing(Eur6M_QL,AG294,TRUE,Recalc),NA())</f>
        <v>1.4721704382341287E-3</v>
      </c>
    </row>
    <row r="295" spans="31:34" x14ac:dyDescent="0.2">
      <c r="AE295" s="11" t="str">
        <f t="shared" si="7"/>
        <v>1D</v>
      </c>
      <c r="AF295" s="48">
        <f>_xll.qlCalendarAdvance(Calendar,AF294,AE295,"f",FALSE)</f>
        <v>42598</v>
      </c>
      <c r="AG295" s="48">
        <f>_xll.qlCalendarAdvance(Calendar,AF295,Ndays&amp;"D",,,_xll.ohTrigger(Trigger,Recalc))</f>
        <v>42600</v>
      </c>
      <c r="AH295" s="49">
        <f>IFERROR(_xll.qlIndexFixing(Eur6M_QL,AG295,TRUE,Recalc),NA())</f>
        <v>1.4818263010753774E-3</v>
      </c>
    </row>
    <row r="296" spans="31:34" x14ac:dyDescent="0.2">
      <c r="AE296" s="11" t="str">
        <f t="shared" si="7"/>
        <v>1D</v>
      </c>
      <c r="AF296" s="48">
        <f>_xll.qlCalendarAdvance(Calendar,AF295,AE296,"f",FALSE)</f>
        <v>42599</v>
      </c>
      <c r="AG296" s="48">
        <f>_xll.qlCalendarAdvance(Calendar,AF296,Ndays&amp;"D",,,_xll.ohTrigger(Trigger,Recalc))</f>
        <v>42601</v>
      </c>
      <c r="AH296" s="49">
        <f>IFERROR(_xll.qlIndexFixing(Eur6M_QL,AG296,TRUE,Recalc),NA())</f>
        <v>1.4851489309600835E-3</v>
      </c>
    </row>
    <row r="297" spans="31:34" x14ac:dyDescent="0.2">
      <c r="AE297" s="11" t="str">
        <f t="shared" si="7"/>
        <v>1D</v>
      </c>
      <c r="AF297" s="48">
        <f>_xll.qlCalendarAdvance(Calendar,AF296,AE297,"f",FALSE)</f>
        <v>42600</v>
      </c>
      <c r="AG297" s="48">
        <f>_xll.qlCalendarAdvance(Calendar,AF297,Ndays&amp;"D",,,_xll.ohTrigger(Trigger,Recalc))</f>
        <v>42604</v>
      </c>
      <c r="AH297" s="49">
        <f>IFERROR(_xll.qlIndexFixing(Eur6M_QL,AG297,TRUE,Recalc),NA())</f>
        <v>1.4885432192409628E-3</v>
      </c>
    </row>
    <row r="298" spans="31:34" x14ac:dyDescent="0.2">
      <c r="AE298" s="11" t="str">
        <f t="shared" si="7"/>
        <v>1D</v>
      </c>
      <c r="AF298" s="48">
        <f>_xll.qlCalendarAdvance(Calendar,AF297,AE298,"f",FALSE)</f>
        <v>42601</v>
      </c>
      <c r="AG298" s="48">
        <f>_xll.qlCalendarAdvance(Calendar,AF298,Ndays&amp;"D",,,_xll.ohTrigger(Trigger,Recalc))</f>
        <v>42605</v>
      </c>
      <c r="AH298" s="49">
        <f>IFERROR(_xll.qlIndexFixing(Eur6M_QL,AG298,TRUE,Recalc),NA())</f>
        <v>1.4926760702993836E-3</v>
      </c>
    </row>
    <row r="299" spans="31:34" x14ac:dyDescent="0.2">
      <c r="AE299" s="11" t="str">
        <f t="shared" si="7"/>
        <v>1D</v>
      </c>
      <c r="AF299" s="48">
        <f>_xll.qlCalendarAdvance(Calendar,AF298,AE299,"f",FALSE)</f>
        <v>42604</v>
      </c>
      <c r="AG299" s="48">
        <f>_xll.qlCalendarAdvance(Calendar,AF299,Ndays&amp;"D",,,_xll.ohTrigger(Trigger,Recalc))</f>
        <v>42606</v>
      </c>
      <c r="AH299" s="49">
        <f>IFERROR(_xll.qlIndexFixing(Eur6M_QL,AG299,TRUE,Recalc),NA())</f>
        <v>1.4959506124319248E-3</v>
      </c>
    </row>
    <row r="300" spans="31:34" x14ac:dyDescent="0.2">
      <c r="AE300" s="11" t="str">
        <f t="shared" si="7"/>
        <v>1D</v>
      </c>
      <c r="AF300" s="48">
        <f>_xll.qlCalendarAdvance(Calendar,AF299,AE300,"f",FALSE)</f>
        <v>42605</v>
      </c>
      <c r="AG300" s="48">
        <f>_xll.qlCalendarAdvance(Calendar,AF300,Ndays&amp;"D",,,_xll.ohTrigger(Trigger,Recalc))</f>
        <v>42607</v>
      </c>
      <c r="AH300" s="49">
        <f>IFERROR(_xll.qlIndexFixing(Eur6M_QL,AG300,TRUE,Recalc),NA())</f>
        <v>1.506197765378944E-3</v>
      </c>
    </row>
    <row r="301" spans="31:34" x14ac:dyDescent="0.2">
      <c r="AE301" s="11" t="str">
        <f t="shared" si="7"/>
        <v>1D</v>
      </c>
      <c r="AF301" s="48">
        <f>_xll.qlCalendarAdvance(Calendar,AF300,AE301,"f",FALSE)</f>
        <v>42606</v>
      </c>
      <c r="AG301" s="48">
        <f>_xll.qlCalendarAdvance(Calendar,AF301,Ndays&amp;"D",,,_xll.ohTrigger(Trigger,Recalc))</f>
        <v>42608</v>
      </c>
      <c r="AH301" s="49">
        <f>IFERROR(_xll.qlIndexFixing(Eur6M_QL,AG301,TRUE,Recalc),NA())</f>
        <v>1.5093916518089351E-3</v>
      </c>
    </row>
    <row r="302" spans="31:34" x14ac:dyDescent="0.2">
      <c r="AE302" s="11" t="str">
        <f t="shared" si="7"/>
        <v>1D</v>
      </c>
      <c r="AF302" s="48">
        <f>_xll.qlCalendarAdvance(Calendar,AF301,AE302,"f",FALSE)</f>
        <v>42607</v>
      </c>
      <c r="AG302" s="48">
        <f>_xll.qlCalendarAdvance(Calendar,AF302,Ndays&amp;"D",,,_xll.ohTrigger(Trigger,Recalc))</f>
        <v>42611</v>
      </c>
      <c r="AH302" s="49">
        <f>IFERROR(_xll.qlIndexFixing(Eur6M_QL,AG302,TRUE,Recalc),NA())</f>
        <v>1.5125435385904672E-3</v>
      </c>
    </row>
    <row r="303" spans="31:34" x14ac:dyDescent="0.2">
      <c r="AE303" s="11" t="str">
        <f t="shared" si="7"/>
        <v>1D</v>
      </c>
      <c r="AF303" s="48">
        <f>_xll.qlCalendarAdvance(Calendar,AF302,AE303,"f",FALSE)</f>
        <v>42608</v>
      </c>
      <c r="AG303" s="48">
        <f>_xll.qlCalendarAdvance(Calendar,AF303,Ndays&amp;"D",,,_xll.ohTrigger(Trigger,Recalc))</f>
        <v>42612</v>
      </c>
      <c r="AH303" s="49">
        <f>IFERROR(_xll.qlIndexFixing(Eur6M_QL,AG303,TRUE,Recalc),NA())</f>
        <v>1.5162295732953344E-3</v>
      </c>
    </row>
    <row r="304" spans="31:34" x14ac:dyDescent="0.2">
      <c r="AE304" s="11" t="str">
        <f t="shared" si="7"/>
        <v>1D</v>
      </c>
      <c r="AF304" s="48">
        <f>_xll.qlCalendarAdvance(Calendar,AF303,AE304,"f",FALSE)</f>
        <v>42611</v>
      </c>
      <c r="AG304" s="48">
        <f>_xll.qlCalendarAdvance(Calendar,AF304,Ndays&amp;"D",,,_xll.ohTrigger(Trigger,Recalc))</f>
        <v>42613</v>
      </c>
      <c r="AH304" s="49">
        <f>IFERROR(_xll.qlIndexFixing(Eur6M_QL,AG304,TRUE,Recalc),NA())</f>
        <v>1.5199999999998886E-3</v>
      </c>
    </row>
    <row r="305" spans="31:34" x14ac:dyDescent="0.2">
      <c r="AE305" s="11" t="str">
        <f t="shared" si="7"/>
        <v>1D</v>
      </c>
      <c r="AF305" s="48">
        <f>_xll.qlCalendarAdvance(Calendar,AF304,AE305,"f",FALSE)</f>
        <v>42612</v>
      </c>
      <c r="AG305" s="48">
        <f>_xll.qlCalendarAdvance(Calendar,AF305,Ndays&amp;"D",,,_xll.ohTrigger(Trigger,Recalc))</f>
        <v>42614</v>
      </c>
      <c r="AH305" s="49">
        <f>IFERROR(_xll.qlIndexFixing(Eur6M_QL,AG305,TRUE,Recalc),NA())</f>
        <v>1.5332632622322674E-3</v>
      </c>
    </row>
    <row r="306" spans="31:34" x14ac:dyDescent="0.2">
      <c r="AE306" s="11" t="str">
        <f t="shared" si="7"/>
        <v>1D</v>
      </c>
      <c r="AF306" s="48">
        <f>_xll.qlCalendarAdvance(Calendar,AF305,AE306,"f",FALSE)</f>
        <v>42613</v>
      </c>
      <c r="AG306" s="48">
        <f>_xll.qlCalendarAdvance(Calendar,AF306,Ndays&amp;"D",,,_xll.ohTrigger(Trigger,Recalc))</f>
        <v>42615</v>
      </c>
      <c r="AH306" s="49">
        <f>IFERROR(_xll.qlIndexFixing(Eur6M_QL,AG306,TRUE,Recalc),NA())</f>
        <v>1.5359572705465857E-3</v>
      </c>
    </row>
    <row r="307" spans="31:34" x14ac:dyDescent="0.2">
      <c r="AE307" s="11" t="str">
        <f t="shared" si="7"/>
        <v>1D</v>
      </c>
      <c r="AF307" s="48">
        <f>_xll.qlCalendarAdvance(Calendar,AF306,AE307,"f",FALSE)</f>
        <v>42614</v>
      </c>
      <c r="AG307" s="48">
        <f>_xll.qlCalendarAdvance(Calendar,AF307,Ndays&amp;"D",,,_xll.ohTrigger(Trigger,Recalc))</f>
        <v>42618</v>
      </c>
      <c r="AH307" s="49">
        <f>IFERROR(_xll.qlIndexFixing(Eur6M_QL,AG307,TRUE,Recalc),NA())</f>
        <v>1.5401518672929929E-3</v>
      </c>
    </row>
    <row r="308" spans="31:34" x14ac:dyDescent="0.2">
      <c r="AE308" s="11" t="str">
        <f t="shared" si="7"/>
        <v>1D</v>
      </c>
      <c r="AF308" s="48">
        <f>_xll.qlCalendarAdvance(Calendar,AF307,AE308,"f",FALSE)</f>
        <v>42615</v>
      </c>
      <c r="AG308" s="48">
        <f>_xll.qlCalendarAdvance(Calendar,AF308,Ndays&amp;"D",,,_xll.ohTrigger(Trigger,Recalc))</f>
        <v>42619</v>
      </c>
      <c r="AH308" s="49">
        <f>IFERROR(_xll.qlIndexFixing(Eur6M_QL,AG308,TRUE,Recalc),NA())</f>
        <v>1.5444224686665224E-3</v>
      </c>
    </row>
    <row r="309" spans="31:34" x14ac:dyDescent="0.2">
      <c r="AE309" s="11" t="str">
        <f t="shared" si="7"/>
        <v>1D</v>
      </c>
      <c r="AF309" s="48">
        <f>_xll.qlCalendarAdvance(Calendar,AF308,AE309,"f",FALSE)</f>
        <v>42618</v>
      </c>
      <c r="AG309" s="48">
        <f>_xll.qlCalendarAdvance(Calendar,AF309,Ndays&amp;"D",,,_xll.ohTrigger(Trigger,Recalc))</f>
        <v>42620</v>
      </c>
      <c r="AH309" s="49">
        <f>IFERROR(_xll.qlIndexFixing(Eur6M_QL,AG309,TRUE,Recalc),NA())</f>
        <v>1.5487660211300825E-3</v>
      </c>
    </row>
    <row r="310" spans="31:34" x14ac:dyDescent="0.2">
      <c r="AE310" s="11" t="str">
        <f t="shared" si="7"/>
        <v>1D</v>
      </c>
      <c r="AF310" s="48">
        <f>_xll.qlCalendarAdvance(Calendar,AF309,AE310,"f",FALSE)</f>
        <v>42619</v>
      </c>
      <c r="AG310" s="48">
        <f>_xll.qlCalendarAdvance(Calendar,AF310,Ndays&amp;"D",,,_xll.ohTrigger(Trigger,Recalc))</f>
        <v>42621</v>
      </c>
      <c r="AH310" s="49">
        <f>IFERROR(_xll.qlIndexFixing(Eur6M_QL,AG310,TRUE,Recalc),NA())</f>
        <v>1.5645233262526661E-3</v>
      </c>
    </row>
    <row r="311" spans="31:34" x14ac:dyDescent="0.2">
      <c r="AE311" s="11" t="str">
        <f t="shared" si="7"/>
        <v>1D</v>
      </c>
      <c r="AF311" s="48">
        <f>_xll.qlCalendarAdvance(Calendar,AF310,AE311,"f",FALSE)</f>
        <v>42620</v>
      </c>
      <c r="AG311" s="48">
        <f>_xll.qlCalendarAdvance(Calendar,AF311,Ndays&amp;"D",,,_xll.ohTrigger(Trigger,Recalc))</f>
        <v>42622</v>
      </c>
      <c r="AH311" s="49">
        <f>IFERROR(_xll.qlIndexFixing(Eur6M_QL,AG311,TRUE,Recalc),NA())</f>
        <v>1.5668086704684182E-3</v>
      </c>
    </row>
    <row r="312" spans="31:34" x14ac:dyDescent="0.2">
      <c r="AE312" s="11" t="str">
        <f t="shared" si="7"/>
        <v>1D</v>
      </c>
      <c r="AF312" s="48">
        <f>_xll.qlCalendarAdvance(Calendar,AF311,AE312,"f",FALSE)</f>
        <v>42621</v>
      </c>
      <c r="AG312" s="48">
        <f>_xll.qlCalendarAdvance(Calendar,AF312,Ndays&amp;"D",,,_xll.ohTrigger(Trigger,Recalc))</f>
        <v>42625</v>
      </c>
      <c r="AH312" s="49">
        <f>IFERROR(_xll.qlIndexFixing(Eur6M_QL,AG312,TRUE,Recalc),NA())</f>
        <v>1.5714711746394547E-3</v>
      </c>
    </row>
    <row r="313" spans="31:34" x14ac:dyDescent="0.2">
      <c r="AE313" s="11" t="str">
        <f t="shared" si="7"/>
        <v>1D</v>
      </c>
      <c r="AF313" s="48">
        <f>_xll.qlCalendarAdvance(Calendar,AF312,AE313,"f",FALSE)</f>
        <v>42622</v>
      </c>
      <c r="AG313" s="48">
        <f>_xll.qlCalendarAdvance(Calendar,AF313,Ndays&amp;"D",,,_xll.ohTrigger(Trigger,Recalc))</f>
        <v>42626</v>
      </c>
      <c r="AH313" s="49">
        <f>IFERROR(_xll.qlIndexFixing(Eur6M_QL,AG313,TRUE,Recalc),NA())</f>
        <v>1.5761883082535597E-3</v>
      </c>
    </row>
    <row r="314" spans="31:34" x14ac:dyDescent="0.2">
      <c r="AE314" s="11" t="str">
        <f t="shared" si="7"/>
        <v>1D</v>
      </c>
      <c r="AF314" s="48">
        <f>_xll.qlCalendarAdvance(Calendar,AF313,AE314,"f",FALSE)</f>
        <v>42625</v>
      </c>
      <c r="AG314" s="48">
        <f>_xll.qlCalendarAdvance(Calendar,AF314,Ndays&amp;"D",,,_xll.ohTrigger(Trigger,Recalc))</f>
        <v>42627</v>
      </c>
      <c r="AH314" s="49">
        <f>IFERROR(_xll.qlIndexFixing(Eur6M_QL,AG314,TRUE,Recalc),NA())</f>
        <v>1.5809570176221607E-3</v>
      </c>
    </row>
    <row r="315" spans="31:34" x14ac:dyDescent="0.2">
      <c r="AE315" s="11" t="str">
        <f t="shared" si="7"/>
        <v>1D</v>
      </c>
      <c r="AF315" s="48">
        <f>_xll.qlCalendarAdvance(Calendar,AF314,AE315,"f",FALSE)</f>
        <v>42626</v>
      </c>
      <c r="AG315" s="48">
        <f>_xll.qlCalendarAdvance(Calendar,AF315,Ndays&amp;"D",,,_xll.ohTrigger(Trigger,Recalc))</f>
        <v>42628</v>
      </c>
      <c r="AH315" s="49">
        <f>IFERROR(_xll.qlIndexFixing(Eur6M_QL,AG315,TRUE,Recalc),NA())</f>
        <v>1.5984272747681361E-3</v>
      </c>
    </row>
    <row r="316" spans="31:34" x14ac:dyDescent="0.2">
      <c r="AE316" s="11" t="str">
        <f t="shared" si="7"/>
        <v>1D</v>
      </c>
      <c r="AF316" s="48">
        <f>_xll.qlCalendarAdvance(Calendar,AF315,AE316,"f",FALSE)</f>
        <v>42627</v>
      </c>
      <c r="AG316" s="48">
        <f>_xll.qlCalendarAdvance(Calendar,AF316,Ndays&amp;"D",,,_xll.ohTrigger(Trigger,Recalc))</f>
        <v>42629</v>
      </c>
      <c r="AH316" s="49">
        <f>IFERROR(_xll.qlIndexFixing(Eur6M_QL,AG316,TRUE,Recalc),NA())</f>
        <v>1.6004865380031387E-3</v>
      </c>
    </row>
    <row r="317" spans="31:34" x14ac:dyDescent="0.2">
      <c r="AE317" s="11" t="str">
        <f t="shared" si="7"/>
        <v>1D</v>
      </c>
      <c r="AF317" s="48">
        <f>_xll.qlCalendarAdvance(Calendar,AF316,AE317,"f",FALSE)</f>
        <v>42628</v>
      </c>
      <c r="AG317" s="48">
        <f>_xll.qlCalendarAdvance(Calendar,AF317,Ndays&amp;"D",,,_xll.ohTrigger(Trigger,Recalc))</f>
        <v>42632</v>
      </c>
      <c r="AH317" s="49">
        <f>IFERROR(_xll.qlIndexFixing(Eur6M_QL,AG317,TRUE,Recalc),NA())</f>
        <v>1.6054673199297075E-3</v>
      </c>
    </row>
    <row r="318" spans="31:34" x14ac:dyDescent="0.2">
      <c r="AE318" s="11" t="str">
        <f t="shared" si="7"/>
        <v>1D</v>
      </c>
      <c r="AF318" s="48">
        <f>_xll.qlCalendarAdvance(Calendar,AF317,AE318,"f",FALSE)</f>
        <v>42629</v>
      </c>
      <c r="AG318" s="48">
        <f>_xll.qlCalendarAdvance(Calendar,AF318,Ndays&amp;"D",,,_xll.ohTrigger(Trigger,Recalc))</f>
        <v>42633</v>
      </c>
      <c r="AH318" s="49">
        <f>IFERROR(_xll.qlIndexFixing(Eur6M_QL,AG318,TRUE,Recalc),NA())</f>
        <v>1.6104813549339156E-3</v>
      </c>
    </row>
    <row r="319" spans="31:34" x14ac:dyDescent="0.2">
      <c r="AE319" s="11" t="str">
        <f t="shared" si="7"/>
        <v>1D</v>
      </c>
      <c r="AF319" s="48">
        <f>_xll.qlCalendarAdvance(Calendar,AF318,AE319,"f",FALSE)</f>
        <v>42632</v>
      </c>
      <c r="AG319" s="48">
        <f>_xll.qlCalendarAdvance(Calendar,AF319,Ndays&amp;"D",,,_xll.ohTrigger(Trigger,Recalc))</f>
        <v>42634</v>
      </c>
      <c r="AH319" s="49">
        <f>IFERROR(_xll.qlIndexFixing(Eur6M_QL,AG319,TRUE,Recalc),NA())</f>
        <v>1.6155255891381706E-3</v>
      </c>
    </row>
    <row r="320" spans="31:34" x14ac:dyDescent="0.2">
      <c r="AE320" s="11" t="str">
        <f t="shared" si="7"/>
        <v>1D</v>
      </c>
      <c r="AF320" s="48">
        <f>_xll.qlCalendarAdvance(Calendar,AF319,AE320,"f",FALSE)</f>
        <v>42633</v>
      </c>
      <c r="AG320" s="48">
        <f>_xll.qlCalendarAdvance(Calendar,AF320,Ndays&amp;"D",,,_xll.ohTrigger(Trigger,Recalc))</f>
        <v>42635</v>
      </c>
      <c r="AH320" s="49">
        <f>IFERROR(_xll.qlIndexFixing(Eur6M_QL,AG320,TRUE,Recalc),NA())</f>
        <v>1.6339334186121037E-3</v>
      </c>
    </row>
    <row r="321" spans="31:34" x14ac:dyDescent="0.2">
      <c r="AE321" s="11" t="str">
        <f t="shared" si="7"/>
        <v>1D</v>
      </c>
      <c r="AF321" s="48">
        <f>_xll.qlCalendarAdvance(Calendar,AF320,AE321,"f",FALSE)</f>
        <v>42634</v>
      </c>
      <c r="AG321" s="48">
        <f>_xll.qlCalendarAdvance(Calendar,AF321,Ndays&amp;"D",,,_xll.ohTrigger(Trigger,Recalc))</f>
        <v>42636</v>
      </c>
      <c r="AH321" s="49">
        <f>IFERROR(_xll.qlIndexFixing(Eur6M_QL,AG321,TRUE,Recalc),NA())</f>
        <v>1.63594343935845E-3</v>
      </c>
    </row>
    <row r="322" spans="31:34" x14ac:dyDescent="0.2">
      <c r="AE322" s="11" t="str">
        <f t="shared" si="7"/>
        <v>1D</v>
      </c>
      <c r="AF322" s="48">
        <f>_xll.qlCalendarAdvance(Calendar,AF321,AE322,"f",FALSE)</f>
        <v>42635</v>
      </c>
      <c r="AG322" s="48">
        <f>_xll.qlCalendarAdvance(Calendar,AF322,Ndays&amp;"D",,,_xll.ohTrigger(Trigger,Recalc))</f>
        <v>42639</v>
      </c>
      <c r="AH322" s="49">
        <f>IFERROR(_xll.qlIndexFixing(Eur6M_QL,AG322,TRUE,Recalc),NA())</f>
        <v>1.6410928603501618E-3</v>
      </c>
    </row>
    <row r="323" spans="31:34" x14ac:dyDescent="0.2">
      <c r="AE323" s="11" t="str">
        <f t="shared" si="7"/>
        <v>1D</v>
      </c>
      <c r="AF323" s="48">
        <f>_xll.qlCalendarAdvance(Calendar,AF322,AE323,"f",FALSE)</f>
        <v>42636</v>
      </c>
      <c r="AG323" s="48">
        <f>_xll.qlCalendarAdvance(Calendar,AF323,Ndays&amp;"D",,,_xll.ohTrigger(Trigger,Recalc))</f>
        <v>42640</v>
      </c>
      <c r="AH323" s="49">
        <f>IFERROR(_xll.qlIndexFixing(Eur6M_QL,AG323,TRUE,Recalc),NA())</f>
        <v>1.6462541566421749E-3</v>
      </c>
    </row>
    <row r="324" spans="31:34" x14ac:dyDescent="0.2">
      <c r="AE324" s="11" t="str">
        <f t="shared" si="7"/>
        <v>1D</v>
      </c>
      <c r="AF324" s="48">
        <f>_xll.qlCalendarAdvance(Calendar,AF323,AE324,"f",FALSE)</f>
        <v>42639</v>
      </c>
      <c r="AG324" s="48">
        <f>_xll.qlCalendarAdvance(Calendar,AF324,Ndays&amp;"D",,,_xll.ohTrigger(Trigger,Recalc))</f>
        <v>42641</v>
      </c>
      <c r="AH324" s="49">
        <f>IFERROR(_xll.qlIndexFixing(Eur6M_QL,AG324,TRUE,Recalc),NA())</f>
        <v>1.6545410900047366E-3</v>
      </c>
    </row>
    <row r="325" spans="31:34" x14ac:dyDescent="0.2">
      <c r="AE325" s="11" t="str">
        <f t="shared" si="7"/>
        <v>1D</v>
      </c>
      <c r="AF325" s="48">
        <f>_xll.qlCalendarAdvance(Calendar,AF324,AE325,"f",FALSE)</f>
        <v>42640</v>
      </c>
      <c r="AG325" s="48">
        <f>_xll.qlCalendarAdvance(Calendar,AF325,Ndays&amp;"D",,,_xll.ohTrigger(Trigger,Recalc))</f>
        <v>42642</v>
      </c>
      <c r="AH325" s="49">
        <f>IFERROR(_xll.qlIndexFixing(Eur6M_QL,AG325,TRUE,Recalc),NA())</f>
        <v>1.6699999999999163E-3</v>
      </c>
    </row>
    <row r="326" spans="31:34" x14ac:dyDescent="0.2">
      <c r="AE326" s="11" t="str">
        <f t="shared" ref="AE326:AE367" si="8">AE325</f>
        <v>1D</v>
      </c>
      <c r="AF326" s="48">
        <f>_xll.qlCalendarAdvance(Calendar,AF325,AE326,"f",FALSE)</f>
        <v>42641</v>
      </c>
      <c r="AG326" s="48">
        <f>_xll.qlCalendarAdvance(Calendar,AF326,Ndays&amp;"D",,,_xll.ohTrigger(Trigger,Recalc))</f>
        <v>42643</v>
      </c>
      <c r="AH326" s="49">
        <f>IFERROR(_xll.qlIndexFixing(Eur6M_QL,AG326,TRUE,Recalc),NA())</f>
        <v>1.6751384725019196E-3</v>
      </c>
    </row>
    <row r="327" spans="31:34" x14ac:dyDescent="0.2">
      <c r="AE327" s="11" t="str">
        <f t="shared" si="8"/>
        <v>1D</v>
      </c>
      <c r="AF327" s="48">
        <f>_xll.qlCalendarAdvance(Calendar,AF326,AE327,"f",FALSE)</f>
        <v>42642</v>
      </c>
      <c r="AG327" s="48">
        <f>_xll.qlCalendarAdvance(Calendar,AF327,Ndays&amp;"D",,,_xll.ohTrigger(Trigger,Recalc))</f>
        <v>42646</v>
      </c>
      <c r="AH327" s="49">
        <f>IFERROR(_xll.qlIndexFixing(Eur6M_QL,AG327,TRUE,Recalc),NA())</f>
        <v>1.6802701185247605E-3</v>
      </c>
    </row>
    <row r="328" spans="31:34" x14ac:dyDescent="0.2">
      <c r="AE328" s="11" t="str">
        <f t="shared" si="8"/>
        <v>1D</v>
      </c>
      <c r="AF328" s="48">
        <f>_xll.qlCalendarAdvance(Calendar,AF327,AE328,"f",FALSE)</f>
        <v>42643</v>
      </c>
      <c r="AG328" s="48">
        <f>_xll.qlCalendarAdvance(Calendar,AF328,Ndays&amp;"D",,,_xll.ohTrigger(Trigger,Recalc))</f>
        <v>42647</v>
      </c>
      <c r="AH328" s="49">
        <f>IFERROR(_xll.qlIndexFixing(Eur6M_QL,AG328,TRUE,Recalc),NA())</f>
        <v>1.6853956527112897E-3</v>
      </c>
    </row>
    <row r="329" spans="31:34" x14ac:dyDescent="0.2">
      <c r="AE329" s="11" t="str">
        <f t="shared" si="8"/>
        <v>1D</v>
      </c>
      <c r="AF329" s="48">
        <f>_xll.qlCalendarAdvance(Calendar,AF328,AE329,"f",FALSE)</f>
        <v>42646</v>
      </c>
      <c r="AG329" s="48">
        <f>_xll.qlCalendarAdvance(Calendar,AF329,Ndays&amp;"D",,,_xll.ohTrigger(Trigger,Recalc))</f>
        <v>42648</v>
      </c>
      <c r="AH329" s="49">
        <f>IFERROR(_xll.qlIndexFixing(Eur6M_QL,AG329,TRUE,Recalc),NA())</f>
        <v>1.6905152189235721E-3</v>
      </c>
    </row>
    <row r="330" spans="31:34" x14ac:dyDescent="0.2">
      <c r="AE330" s="11" t="str">
        <f t="shared" si="8"/>
        <v>1D</v>
      </c>
      <c r="AF330" s="48">
        <f>_xll.qlCalendarAdvance(Calendar,AF329,AE330,"f",FALSE)</f>
        <v>42647</v>
      </c>
      <c r="AG330" s="48">
        <f>_xll.qlCalendarAdvance(Calendar,AF330,Ndays&amp;"D",,,_xll.ohTrigger(Trigger,Recalc))</f>
        <v>42649</v>
      </c>
      <c r="AH330" s="49">
        <f>IFERROR(_xll.qlIndexFixing(Eur6M_QL,AG330,TRUE,Recalc),NA())</f>
        <v>1.7058395483540378E-3</v>
      </c>
    </row>
    <row r="331" spans="31:34" x14ac:dyDescent="0.2">
      <c r="AE331" s="11" t="str">
        <f t="shared" si="8"/>
        <v>1D</v>
      </c>
      <c r="AF331" s="48">
        <f>_xll.qlCalendarAdvance(Calendar,AF330,AE331,"f",FALSE)</f>
        <v>42648</v>
      </c>
      <c r="AG331" s="48">
        <f>_xll.qlCalendarAdvance(Calendar,AF331,Ndays&amp;"D",,,_xll.ohTrigger(Trigger,Recalc))</f>
        <v>42650</v>
      </c>
      <c r="AH331" s="49">
        <f>IFERROR(_xll.qlIndexFixing(Eur6M_QL,AG331,TRUE,Recalc),NA())</f>
        <v>1.7109366813154588E-3</v>
      </c>
    </row>
    <row r="332" spans="31:34" x14ac:dyDescent="0.2">
      <c r="AE332" s="11" t="str">
        <f t="shared" si="8"/>
        <v>1D</v>
      </c>
      <c r="AF332" s="48">
        <f>_xll.qlCalendarAdvance(Calendar,AF331,AE332,"f",FALSE)</f>
        <v>42649</v>
      </c>
      <c r="AG332" s="48">
        <f>_xll.qlCalendarAdvance(Calendar,AF332,Ndays&amp;"D",,,_xll.ohTrigger(Trigger,Recalc))</f>
        <v>42653</v>
      </c>
      <c r="AH332" s="49">
        <f>IFERROR(_xll.qlIndexFixing(Eur6M_QL,AG332,TRUE,Recalc),NA())</f>
        <v>1.7160285656331626E-3</v>
      </c>
    </row>
    <row r="333" spans="31:34" x14ac:dyDescent="0.2">
      <c r="AE333" s="11" t="str">
        <f t="shared" si="8"/>
        <v>1D</v>
      </c>
      <c r="AF333" s="48">
        <f>_xll.qlCalendarAdvance(Calendar,AF332,AE333,"f",FALSE)</f>
        <v>42650</v>
      </c>
      <c r="AG333" s="48">
        <f>_xll.qlCalendarAdvance(Calendar,AF333,Ndays&amp;"D",,,_xll.ohTrigger(Trigger,Recalc))</f>
        <v>42654</v>
      </c>
      <c r="AH333" s="49">
        <f>IFERROR(_xll.qlIndexFixing(Eur6M_QL,AG333,TRUE,Recalc),NA())</f>
        <v>1.7211153451779982E-3</v>
      </c>
    </row>
    <row r="334" spans="31:34" x14ac:dyDescent="0.2">
      <c r="AE334" s="11" t="str">
        <f t="shared" si="8"/>
        <v>1D</v>
      </c>
      <c r="AF334" s="48">
        <f>_xll.qlCalendarAdvance(Calendar,AF333,AE334,"f",FALSE)</f>
        <v>42653</v>
      </c>
      <c r="AG334" s="48">
        <f>_xll.qlCalendarAdvance(Calendar,AF334,Ndays&amp;"D",,,_xll.ohTrigger(Trigger,Recalc))</f>
        <v>42655</v>
      </c>
      <c r="AH334" s="49">
        <f>IFERROR(_xll.qlIndexFixing(Eur6M_QL,AG334,TRUE,Recalc),NA())</f>
        <v>1.7364123552462167E-3</v>
      </c>
    </row>
    <row r="335" spans="31:34" x14ac:dyDescent="0.2">
      <c r="AE335" s="11" t="str">
        <f t="shared" si="8"/>
        <v>1D</v>
      </c>
      <c r="AF335" s="48">
        <f>_xll.qlCalendarAdvance(Calendar,AF334,AE335,"f",FALSE)</f>
        <v>42654</v>
      </c>
      <c r="AG335" s="48">
        <f>_xll.qlCalendarAdvance(Calendar,AF335,Ndays&amp;"D",,,_xll.ohTrigger(Trigger,Recalc))</f>
        <v>42656</v>
      </c>
      <c r="AH335" s="49">
        <f>IFERROR(_xll.qlIndexFixing(Eur6M_QL,AG335,TRUE,Recalc),NA())</f>
        <v>1.7439163836588164E-3</v>
      </c>
    </row>
    <row r="336" spans="31:34" x14ac:dyDescent="0.2">
      <c r="AE336" s="11" t="str">
        <f t="shared" si="8"/>
        <v>1D</v>
      </c>
      <c r="AF336" s="48">
        <f>_xll.qlCalendarAdvance(Calendar,AF335,AE336,"f",FALSE)</f>
        <v>42655</v>
      </c>
      <c r="AG336" s="48">
        <f>_xll.qlCalendarAdvance(Calendar,AF336,Ndays&amp;"D",,,_xll.ohTrigger(Trigger,Recalc))</f>
        <v>42657</v>
      </c>
      <c r="AH336" s="49">
        <f>IFERROR(_xll.qlIndexFixing(Eur6M_QL,AG336,TRUE,Recalc),NA())</f>
        <v>1.746477706887262E-3</v>
      </c>
    </row>
    <row r="337" spans="31:34" x14ac:dyDescent="0.2">
      <c r="AE337" s="11" t="str">
        <f t="shared" si="8"/>
        <v>1D</v>
      </c>
      <c r="AF337" s="48">
        <f>_xll.qlCalendarAdvance(Calendar,AF336,AE337,"f",FALSE)</f>
        <v>42656</v>
      </c>
      <c r="AG337" s="48">
        <f>_xll.qlCalendarAdvance(Calendar,AF337,Ndays&amp;"D",,,_xll.ohTrigger(Trigger,Recalc))</f>
        <v>42660</v>
      </c>
      <c r="AH337" s="49">
        <f>IFERROR(_xll.qlIndexFixing(Eur6M_QL,AG337,TRUE,Recalc),NA())</f>
        <v>1.7515368791639777E-3</v>
      </c>
    </row>
    <row r="338" spans="31:34" x14ac:dyDescent="0.2">
      <c r="AE338" s="11" t="str">
        <f t="shared" si="8"/>
        <v>1D</v>
      </c>
      <c r="AF338" s="48">
        <f>_xll.qlCalendarAdvance(Calendar,AF337,AE338,"f",FALSE)</f>
        <v>42657</v>
      </c>
      <c r="AG338" s="48">
        <f>_xll.qlCalendarAdvance(Calendar,AF338,Ndays&amp;"D",,,_xll.ohTrigger(Trigger,Recalc))</f>
        <v>42661</v>
      </c>
      <c r="AH338" s="49">
        <f>IFERROR(_xll.qlIndexFixing(Eur6M_QL,AG338,TRUE,Recalc),NA())</f>
        <v>1.7565919538037383E-3</v>
      </c>
    </row>
    <row r="339" spans="31:34" x14ac:dyDescent="0.2">
      <c r="AE339" s="11" t="str">
        <f t="shared" si="8"/>
        <v>1D</v>
      </c>
      <c r="AF339" s="48">
        <f>_xll.qlCalendarAdvance(Calendar,AF338,AE339,"f",FALSE)</f>
        <v>42660</v>
      </c>
      <c r="AG339" s="48">
        <f>_xll.qlCalendarAdvance(Calendar,AF339,Ndays&amp;"D",,,_xll.ohTrigger(Trigger,Recalc))</f>
        <v>42662</v>
      </c>
      <c r="AH339" s="49">
        <f>IFERROR(_xll.qlIndexFixing(Eur6M_QL,AG339,TRUE,Recalc),NA())</f>
        <v>1.7616430746914479E-3</v>
      </c>
    </row>
    <row r="340" spans="31:34" x14ac:dyDescent="0.2">
      <c r="AE340" s="11" t="str">
        <f t="shared" si="8"/>
        <v>1D</v>
      </c>
      <c r="AF340" s="48">
        <f>_xll.qlCalendarAdvance(Calendar,AF339,AE340,"f",FALSE)</f>
        <v>42661</v>
      </c>
      <c r="AG340" s="48">
        <f>_xll.qlCalendarAdvance(Calendar,AF340,Ndays&amp;"D",,,_xll.ohTrigger(Trigger,Recalc))</f>
        <v>42663</v>
      </c>
      <c r="AH340" s="49">
        <f>IFERROR(_xll.qlIndexFixing(Eur6M_QL,AG340,TRUE,Recalc),NA())</f>
        <v>1.7767741536851617E-3</v>
      </c>
    </row>
    <row r="341" spans="31:34" x14ac:dyDescent="0.2">
      <c r="AE341" s="11" t="str">
        <f t="shared" si="8"/>
        <v>1D</v>
      </c>
      <c r="AF341" s="48">
        <f>_xll.qlCalendarAdvance(Calendar,AF340,AE341,"f",FALSE)</f>
        <v>42662</v>
      </c>
      <c r="AG341" s="48">
        <f>_xll.qlCalendarAdvance(Calendar,AF341,Ndays&amp;"D",,,_xll.ohTrigger(Trigger,Recalc))</f>
        <v>42664</v>
      </c>
      <c r="AH341" s="49">
        <f>IFERROR(_xll.qlIndexFixing(Eur6M_QL,AG341,TRUE,Recalc),NA())</f>
        <v>1.7818108984176599E-3</v>
      </c>
    </row>
    <row r="342" spans="31:34" x14ac:dyDescent="0.2">
      <c r="AE342" s="11" t="str">
        <f t="shared" si="8"/>
        <v>1D</v>
      </c>
      <c r="AF342" s="48">
        <f>_xll.qlCalendarAdvance(Calendar,AF341,AE342,"f",FALSE)</f>
        <v>42663</v>
      </c>
      <c r="AG342" s="48">
        <f>_xll.qlCalendarAdvance(Calendar,AF342,Ndays&amp;"D",,,_xll.ohTrigger(Trigger,Recalc))</f>
        <v>42667</v>
      </c>
      <c r="AH342" s="49">
        <f>IFERROR(_xll.qlIndexFixing(Eur6M_QL,AG342,TRUE,Recalc),NA())</f>
        <v>1.7868444088331682E-3</v>
      </c>
    </row>
    <row r="343" spans="31:34" x14ac:dyDescent="0.2">
      <c r="AE343" s="11" t="str">
        <f t="shared" si="8"/>
        <v>1D</v>
      </c>
      <c r="AF343" s="48">
        <f>_xll.qlCalendarAdvance(Calendar,AF342,AE343,"f",FALSE)</f>
        <v>42664</v>
      </c>
      <c r="AG343" s="48">
        <f>_xll.qlCalendarAdvance(Calendar,AF343,Ndays&amp;"D",,,_xll.ohTrigger(Trigger,Recalc))</f>
        <v>42668</v>
      </c>
      <c r="AH343" s="49">
        <f>IFERROR(_xll.qlIndexFixing(Eur6M_QL,AG343,TRUE,Recalc),NA())</f>
        <v>1.7918748288236175E-3</v>
      </c>
    </row>
    <row r="344" spans="31:34" x14ac:dyDescent="0.2">
      <c r="AE344" s="11" t="str">
        <f t="shared" si="8"/>
        <v>1D</v>
      </c>
      <c r="AF344" s="48">
        <f>_xll.qlCalendarAdvance(Calendar,AF343,AE344,"f",FALSE)</f>
        <v>42667</v>
      </c>
      <c r="AG344" s="48">
        <f>_xll.qlCalendarAdvance(Calendar,AF344,Ndays&amp;"D",,,_xll.ohTrigger(Trigger,Recalc))</f>
        <v>42669</v>
      </c>
      <c r="AH344" s="49">
        <f>IFERROR(_xll.qlIndexFixing(Eur6M_QL,AG344,TRUE,Recalc),NA())</f>
        <v>1.7969023022813789E-3</v>
      </c>
    </row>
    <row r="345" spans="31:34" x14ac:dyDescent="0.2">
      <c r="AE345" s="11" t="str">
        <f t="shared" si="8"/>
        <v>1D</v>
      </c>
      <c r="AF345" s="48">
        <f>_xll.qlCalendarAdvance(Calendar,AF344,AE345,"f",FALSE)</f>
        <v>42668</v>
      </c>
      <c r="AG345" s="48">
        <f>_xll.qlCalendarAdvance(Calendar,AF345,Ndays&amp;"D",,,_xll.ohTrigger(Trigger,Recalc))</f>
        <v>42670</v>
      </c>
      <c r="AH345" s="49">
        <f>IFERROR(_xll.qlIndexFixing(Eur6M_QL,AG345,TRUE,Recalc),NA())</f>
        <v>1.8056895076727696E-3</v>
      </c>
    </row>
    <row r="346" spans="31:34" x14ac:dyDescent="0.2">
      <c r="AE346" s="11" t="str">
        <f t="shared" si="8"/>
        <v>1D</v>
      </c>
      <c r="AF346" s="48">
        <f>_xll.qlCalendarAdvance(Calendar,AF345,AE346,"f",FALSE)</f>
        <v>42669</v>
      </c>
      <c r="AG346" s="48">
        <f>_xll.qlCalendarAdvance(Calendar,AF346,Ndays&amp;"D",,,_xll.ohTrigger(Trigger,Recalc))</f>
        <v>42671</v>
      </c>
      <c r="AH346" s="49">
        <f>IFERROR(_xll.qlIndexFixing(Eur6M_QL,AG346,TRUE,Recalc),NA())</f>
        <v>1.8169856087071798E-3</v>
      </c>
    </row>
    <row r="347" spans="31:34" x14ac:dyDescent="0.2">
      <c r="AE347" s="11" t="str">
        <f t="shared" si="8"/>
        <v>1D</v>
      </c>
      <c r="AF347" s="48">
        <f>_xll.qlCalendarAdvance(Calendar,AF346,AE347,"f",FALSE)</f>
        <v>42670</v>
      </c>
      <c r="AG347" s="48">
        <f>_xll.qlCalendarAdvance(Calendar,AF347,Ndays&amp;"D",,,_xll.ohTrigger(Trigger,Recalc))</f>
        <v>42674</v>
      </c>
      <c r="AH347" s="49">
        <f>IFERROR(_xll.qlIndexFixing(Eur6M_QL,AG347,TRUE,Recalc),NA())</f>
        <v>1.8199999999994249E-3</v>
      </c>
    </row>
    <row r="348" spans="31:34" x14ac:dyDescent="0.2">
      <c r="AE348" s="11" t="str">
        <f t="shared" si="8"/>
        <v>1D</v>
      </c>
      <c r="AF348" s="48">
        <f>_xll.qlCalendarAdvance(Calendar,AF347,AE348,"f",FALSE)</f>
        <v>42671</v>
      </c>
      <c r="AG348" s="48">
        <f>_xll.qlCalendarAdvance(Calendar,AF348,Ndays&amp;"D",,,_xll.ohTrigger(Trigger,Recalc))</f>
        <v>42675</v>
      </c>
      <c r="AH348" s="49">
        <f>IFERROR(_xll.qlIndexFixing(Eur6M_QL,AG348,TRUE,Recalc),NA())</f>
        <v>1.8250454177771401E-3</v>
      </c>
    </row>
    <row r="349" spans="31:34" x14ac:dyDescent="0.2">
      <c r="AE349" s="11" t="str">
        <f t="shared" si="8"/>
        <v>1D</v>
      </c>
      <c r="AF349" s="48">
        <f>_xll.qlCalendarAdvance(Calendar,AF348,AE349,"f",FALSE)</f>
        <v>42674</v>
      </c>
      <c r="AG349" s="48">
        <f>_xll.qlCalendarAdvance(Calendar,AF349,Ndays&amp;"D",,,_xll.ohTrigger(Trigger,Recalc))</f>
        <v>42676</v>
      </c>
      <c r="AH349" s="49">
        <f>IFERROR(_xll.qlIndexFixing(Eur6M_QL,AG349,TRUE,Recalc),NA())</f>
        <v>1.830092238558977E-3</v>
      </c>
    </row>
    <row r="350" spans="31:34" x14ac:dyDescent="0.2">
      <c r="AE350" s="11" t="str">
        <f t="shared" si="8"/>
        <v>1D</v>
      </c>
      <c r="AF350" s="48">
        <f>_xll.qlCalendarAdvance(Calendar,AF349,AE350,"f",FALSE)</f>
        <v>42675</v>
      </c>
      <c r="AG350" s="48">
        <f>_xll.qlCalendarAdvance(Calendar,AF350,Ndays&amp;"D",,,_xll.ohTrigger(Trigger,Recalc))</f>
        <v>42677</v>
      </c>
      <c r="AH350" s="49">
        <f>IFERROR(_xll.qlIndexFixing(Eur6M_QL,AG350,TRUE,Recalc),NA())</f>
        <v>1.847189626358106E-3</v>
      </c>
    </row>
    <row r="351" spans="31:34" x14ac:dyDescent="0.2">
      <c r="AE351" s="11" t="str">
        <f t="shared" si="8"/>
        <v>1D</v>
      </c>
      <c r="AF351" s="48">
        <f>_xll.qlCalendarAdvance(Calendar,AF350,AE351,"f",FALSE)</f>
        <v>42676</v>
      </c>
      <c r="AG351" s="48">
        <f>_xll.qlCalendarAdvance(Calendar,AF351,Ndays&amp;"D",,,_xll.ohTrigger(Trigger,Recalc))</f>
        <v>42678</v>
      </c>
      <c r="AH351" s="49">
        <f>IFERROR(_xll.qlIndexFixing(Eur6M_QL,AG351,TRUE,Recalc),NA())</f>
        <v>1.8503666966042166E-3</v>
      </c>
    </row>
    <row r="352" spans="31:34" x14ac:dyDescent="0.2">
      <c r="AE352" s="11" t="str">
        <f t="shared" si="8"/>
        <v>1D</v>
      </c>
      <c r="AF352" s="48">
        <f>_xll.qlCalendarAdvance(Calendar,AF351,AE352,"f",FALSE)</f>
        <v>42677</v>
      </c>
      <c r="AG352" s="48">
        <f>_xll.qlCalendarAdvance(Calendar,AF352,Ndays&amp;"D",,,_xll.ohTrigger(Trigger,Recalc))</f>
        <v>42681</v>
      </c>
      <c r="AH352" s="49">
        <f>IFERROR(_xll.qlIndexFixing(Eur6M_QL,AG352,TRUE,Recalc),NA())</f>
        <v>1.8554753913925242E-3</v>
      </c>
    </row>
    <row r="353" spans="31:34" x14ac:dyDescent="0.2">
      <c r="AE353" s="11" t="str">
        <f t="shared" si="8"/>
        <v>1D</v>
      </c>
      <c r="AF353" s="48">
        <f>_xll.qlCalendarAdvance(Calendar,AF352,AE353,"f",FALSE)</f>
        <v>42678</v>
      </c>
      <c r="AG353" s="48">
        <f>_xll.qlCalendarAdvance(Calendar,AF353,Ndays&amp;"D",,,_xll.ohTrigger(Trigger,Recalc))</f>
        <v>42682</v>
      </c>
      <c r="AH353" s="49">
        <f>IFERROR(_xll.qlIndexFixing(Eur6M_QL,AG353,TRUE,Recalc),NA())</f>
        <v>1.8606074330420718E-3</v>
      </c>
    </row>
    <row r="354" spans="31:34" x14ac:dyDescent="0.2">
      <c r="AE354" s="11" t="str">
        <f t="shared" si="8"/>
        <v>1D</v>
      </c>
      <c r="AF354" s="48">
        <f>_xll.qlCalendarAdvance(Calendar,AF353,AE354,"f",FALSE)</f>
        <v>42681</v>
      </c>
      <c r="AG354" s="48">
        <f>_xll.qlCalendarAdvance(Calendar,AF354,Ndays&amp;"D",,,_xll.ohTrigger(Trigger,Recalc))</f>
        <v>42683</v>
      </c>
      <c r="AH354" s="49">
        <f>IFERROR(_xll.qlIndexFixing(Eur6M_QL,AG354,TRUE,Recalc),NA())</f>
        <v>1.8657664789962683E-3</v>
      </c>
    </row>
    <row r="355" spans="31:34" x14ac:dyDescent="0.2">
      <c r="AE355" s="11" t="str">
        <f t="shared" si="8"/>
        <v>1D</v>
      </c>
      <c r="AF355" s="48">
        <f>_xll.qlCalendarAdvance(Calendar,AF354,AE355,"f",FALSE)</f>
        <v>42682</v>
      </c>
      <c r="AG355" s="48">
        <f>_xll.qlCalendarAdvance(Calendar,AF355,Ndays&amp;"D",,,_xll.ohTrigger(Trigger,Recalc))</f>
        <v>42684</v>
      </c>
      <c r="AH355" s="49">
        <f>IFERROR(_xll.qlIndexFixing(Eur6M_QL,AG355,TRUE,Recalc),NA())</f>
        <v>1.8834259266604452E-3</v>
      </c>
    </row>
    <row r="356" spans="31:34" x14ac:dyDescent="0.2">
      <c r="AE356" s="11" t="str">
        <f t="shared" si="8"/>
        <v>1D</v>
      </c>
      <c r="AF356" s="48">
        <f>_xll.qlCalendarAdvance(Calendar,AF355,AE356,"f",FALSE)</f>
        <v>42683</v>
      </c>
      <c r="AG356" s="48">
        <f>_xll.qlCalendarAdvance(Calendar,AF356,Ndays&amp;"D",,,_xll.ohTrigger(Trigger,Recalc))</f>
        <v>42685</v>
      </c>
      <c r="AH356" s="49">
        <f>IFERROR(_xll.qlIndexFixing(Eur6M_QL,AG356,TRUE,Recalc),NA())</f>
        <v>1.8867458560711753E-3</v>
      </c>
    </row>
    <row r="357" spans="31:34" x14ac:dyDescent="0.2">
      <c r="AE357" s="11" t="str">
        <f t="shared" si="8"/>
        <v>1D</v>
      </c>
      <c r="AF357" s="48">
        <f>_xll.qlCalendarAdvance(Calendar,AF356,AE357,"f",FALSE)</f>
        <v>42684</v>
      </c>
      <c r="AG357" s="48">
        <f>_xll.qlCalendarAdvance(Calendar,AF357,Ndays&amp;"D",,,_xll.ohTrigger(Trigger,Recalc))</f>
        <v>42688</v>
      </c>
      <c r="AH357" s="49">
        <f>IFERROR(_xll.qlIndexFixing(Eur6M_QL,AG357,TRUE,Recalc),NA())</f>
        <v>1.8920947865617536E-3</v>
      </c>
    </row>
    <row r="358" spans="31:34" x14ac:dyDescent="0.2">
      <c r="AE358" s="11" t="str">
        <f t="shared" si="8"/>
        <v>1D</v>
      </c>
      <c r="AF358" s="48">
        <f>_xll.qlCalendarAdvance(Calendar,AF357,AE358,"f",FALSE)</f>
        <v>42685</v>
      </c>
      <c r="AG358" s="48">
        <f>_xll.qlCalendarAdvance(Calendar,AF358,Ndays&amp;"D",,,_xll.ohTrigger(Trigger,Recalc))</f>
        <v>42689</v>
      </c>
      <c r="AH358" s="49">
        <f>IFERROR(_xll.qlIndexFixing(Eur6M_QL,AG358,TRUE,Recalc),NA())</f>
        <v>1.8974926668477092E-3</v>
      </c>
    </row>
    <row r="359" spans="31:34" x14ac:dyDescent="0.2">
      <c r="AE359" s="11" t="str">
        <f t="shared" si="8"/>
        <v>1D</v>
      </c>
      <c r="AF359" s="48">
        <f>_xll.qlCalendarAdvance(Calendar,AF358,AE359,"f",FALSE)</f>
        <v>42688</v>
      </c>
      <c r="AG359" s="48">
        <f>_xll.qlCalendarAdvance(Calendar,AF359,Ndays&amp;"D",,,_xll.ohTrigger(Trigger,Recalc))</f>
        <v>42690</v>
      </c>
      <c r="AH359" s="49">
        <f>IFERROR(_xll.qlIndexFixing(Eur6M_QL,AG359,TRUE,Recalc),NA())</f>
        <v>1.9029431546586308E-3</v>
      </c>
    </row>
    <row r="360" spans="31:34" x14ac:dyDescent="0.2">
      <c r="AE360" s="11" t="str">
        <f t="shared" si="8"/>
        <v>1D</v>
      </c>
      <c r="AF360" s="48">
        <f>_xll.qlCalendarAdvance(Calendar,AF359,AE360,"f",FALSE)</f>
        <v>42689</v>
      </c>
      <c r="AG360" s="48">
        <f>_xll.qlCalendarAdvance(Calendar,AF360,Ndays&amp;"D",,,_xll.ohTrigger(Trigger,Recalc))</f>
        <v>42691</v>
      </c>
      <c r="AH360" s="49">
        <f>IFERROR(_xll.qlIndexFixing(Eur6M_QL,AG360,TRUE,Recalc),NA())</f>
        <v>1.9219257723565434E-3</v>
      </c>
    </row>
    <row r="361" spans="31:34" x14ac:dyDescent="0.2">
      <c r="AE361" s="11" t="str">
        <f t="shared" si="8"/>
        <v>1D</v>
      </c>
      <c r="AF361" s="48">
        <f>_xll.qlCalendarAdvance(Calendar,AF360,AE361,"f",FALSE)</f>
        <v>42690</v>
      </c>
      <c r="AG361" s="48">
        <f>_xll.qlCalendarAdvance(Calendar,AF361,Ndays&amp;"D",,,_xll.ohTrigger(Trigger,Recalc))</f>
        <v>42692</v>
      </c>
      <c r="AH361" s="49">
        <f>IFERROR(_xll.qlIndexFixing(Eur6M_QL,AG361,TRUE,Recalc),NA())</f>
        <v>1.9253443372709311E-3</v>
      </c>
    </row>
    <row r="362" spans="31:34" x14ac:dyDescent="0.2">
      <c r="AE362" s="11" t="str">
        <f t="shared" si="8"/>
        <v>1D</v>
      </c>
      <c r="AF362" s="48">
        <f>_xll.qlCalendarAdvance(Calendar,AF361,AE362,"f",FALSE)</f>
        <v>42691</v>
      </c>
      <c r="AG362" s="48">
        <f>_xll.qlCalendarAdvance(Calendar,AF362,Ndays&amp;"D",,,_xll.ohTrigger(Trigger,Recalc))</f>
        <v>42695</v>
      </c>
      <c r="AH362" s="49">
        <f>IFERROR(_xll.qlIndexFixing(Eur6M_QL,AG362,TRUE,Recalc),NA())</f>
        <v>1.9311127302037484E-3</v>
      </c>
    </row>
    <row r="363" spans="31:34" x14ac:dyDescent="0.2">
      <c r="AE363" s="11" t="str">
        <f t="shared" si="8"/>
        <v>1D</v>
      </c>
      <c r="AF363" s="48">
        <f>_xll.qlCalendarAdvance(Calendar,AF362,AE363,"f",FALSE)</f>
        <v>42692</v>
      </c>
      <c r="AG363" s="48">
        <f>_xll.qlCalendarAdvance(Calendar,AF363,Ndays&amp;"D",,,_xll.ohTrigger(Trigger,Recalc))</f>
        <v>42696</v>
      </c>
      <c r="AH363" s="49">
        <f>IFERROR(_xll.qlIndexFixing(Eur6M_QL,AG363,TRUE,Recalc),NA())</f>
        <v>1.9369556779925562E-3</v>
      </c>
    </row>
    <row r="364" spans="31:34" x14ac:dyDescent="0.2">
      <c r="AE364" s="11" t="str">
        <f t="shared" si="8"/>
        <v>1D</v>
      </c>
      <c r="AF364" s="48">
        <f>_xll.qlCalendarAdvance(Calendar,AF363,AE364,"f",FALSE)</f>
        <v>42695</v>
      </c>
      <c r="AG364" s="48">
        <f>_xll.qlCalendarAdvance(Calendar,AF364,Ndays&amp;"D",,,_xll.ohTrigger(Trigger,Recalc))</f>
        <v>42697</v>
      </c>
      <c r="AH364" s="49">
        <f>IFERROR(_xll.qlIndexFixing(Eur6M_QL,AG364,TRUE,Recalc),NA())</f>
        <v>1.9428768386964034E-3</v>
      </c>
    </row>
    <row r="365" spans="31:34" x14ac:dyDescent="0.2">
      <c r="AE365" s="11" t="str">
        <f t="shared" si="8"/>
        <v>1D</v>
      </c>
      <c r="AF365" s="48">
        <f>_xll.qlCalendarAdvance(Calendar,AF364,AE365,"f",FALSE)</f>
        <v>42696</v>
      </c>
      <c r="AG365" s="48">
        <f>_xll.qlCalendarAdvance(Calendar,AF365,Ndays&amp;"D",,,_xll.ohTrigger(Trigger,Recalc))</f>
        <v>42698</v>
      </c>
      <c r="AH365" s="49">
        <f>IFERROR(_xll.qlIndexFixing(Eur6M_QL,AG365,TRUE,Recalc),NA())</f>
        <v>1.9639369116707032E-3</v>
      </c>
    </row>
    <row r="366" spans="31:34" x14ac:dyDescent="0.2">
      <c r="AE366" s="11" t="str">
        <f t="shared" si="8"/>
        <v>1D</v>
      </c>
      <c r="AF366" s="48">
        <f>_xll.qlCalendarAdvance(Calendar,AF365,AE366,"f",FALSE)</f>
        <v>42697</v>
      </c>
      <c r="AG366" s="48">
        <f>_xll.qlCalendarAdvance(Calendar,AF366,Ndays&amp;"D",,,_xll.ohTrigger(Trigger,Recalc))</f>
        <v>42699</v>
      </c>
      <c r="AH366" s="49">
        <f>IFERROR(_xll.qlIndexFixing(Eur6M_QL,AG366,TRUE,Recalc),NA())</f>
        <v>1.9674167737298363E-3</v>
      </c>
    </row>
    <row r="367" spans="31:34" x14ac:dyDescent="0.2">
      <c r="AE367" s="11" t="str">
        <f t="shared" si="8"/>
        <v>1D</v>
      </c>
      <c r="AF367" s="48">
        <f>_xll.qlCalendarAdvance(Calendar,AF366,AE367,"f",FALSE)</f>
        <v>42698</v>
      </c>
      <c r="AG367" s="48">
        <f>_xll.qlCalendarAdvance(Calendar,AF367,Ndays&amp;"D",,,_xll.ohTrigger(Trigger,Recalc))</f>
        <v>42702</v>
      </c>
      <c r="AH367" s="49">
        <f>IFERROR(_xll.qlIndexFixing(Eur6M_QL,AG367,TRUE,Recalc),NA())</f>
        <v>1.976759651319692E-3</v>
      </c>
    </row>
    <row r="368" spans="31:34" x14ac:dyDescent="0.2">
      <c r="AE368" s="11" t="str">
        <f t="shared" ref="AE368:AE431" si="9">AE367</f>
        <v>1D</v>
      </c>
      <c r="AF368" s="48">
        <f>_xll.qlCalendarAdvance(Calendar,AF367,AE368,"f",FALSE)</f>
        <v>42699</v>
      </c>
      <c r="AG368" s="48">
        <f>_xll.qlCalendarAdvance(Calendar,AF368,Ndays&amp;"D",,,_xll.ohTrigger(Trigger,Recalc))</f>
        <v>42703</v>
      </c>
      <c r="AH368" s="49">
        <f>IFERROR(_xll.qlIndexFixing(Eur6M_QL,AG368,TRUE,Recalc),NA())</f>
        <v>1.9833258053120867E-3</v>
      </c>
    </row>
    <row r="369" spans="31:34" x14ac:dyDescent="0.2">
      <c r="AE369" s="11" t="str">
        <f t="shared" si="9"/>
        <v>1D</v>
      </c>
      <c r="AF369" s="48">
        <f>_xll.qlCalendarAdvance(Calendar,AF368,AE369,"f",FALSE)</f>
        <v>42702</v>
      </c>
      <c r="AG369" s="48">
        <f>_xll.qlCalendarAdvance(Calendar,AF369,Ndays&amp;"D",,,_xll.ohTrigger(Trigger,Recalc))</f>
        <v>42704</v>
      </c>
      <c r="AH369" s="49">
        <f>IFERROR(_xll.qlIndexFixing(Eur6M_QL,AG369,TRUE,Recalc),NA())</f>
        <v>1.989999999999114E-3</v>
      </c>
    </row>
    <row r="370" spans="31:34" x14ac:dyDescent="0.2">
      <c r="AE370" s="11" t="str">
        <f t="shared" si="9"/>
        <v>1D</v>
      </c>
      <c r="AF370" s="48">
        <f>_xll.qlCalendarAdvance(Calendar,AF369,AE370,"f",FALSE)</f>
        <v>42703</v>
      </c>
      <c r="AG370" s="48">
        <f>_xll.qlCalendarAdvance(Calendar,AF370,Ndays&amp;"D",,,_xll.ohTrigger(Trigger,Recalc))</f>
        <v>42705</v>
      </c>
      <c r="AH370" s="49">
        <f>IFERROR(_xll.qlIndexFixing(Eur6M_QL,AG370,TRUE,Recalc),NA())</f>
        <v>2.0106492451708916E-3</v>
      </c>
    </row>
    <row r="371" spans="31:34" x14ac:dyDescent="0.2">
      <c r="AE371" s="11" t="str">
        <f t="shared" si="9"/>
        <v>1D</v>
      </c>
      <c r="AF371" s="48">
        <f>_xll.qlCalendarAdvance(Calendar,AF370,AE371,"f",FALSE)</f>
        <v>42704</v>
      </c>
      <c r="AG371" s="48">
        <f>_xll.qlCalendarAdvance(Calendar,AF371,Ndays&amp;"D",,,_xll.ohTrigger(Trigger,Recalc))</f>
        <v>42706</v>
      </c>
      <c r="AH371" s="49">
        <f>IFERROR(_xll.qlIndexFixing(Eur6M_QL,AG371,TRUE,Recalc),NA())</f>
        <v>2.0177125495918031E-3</v>
      </c>
    </row>
    <row r="372" spans="31:34" x14ac:dyDescent="0.2">
      <c r="AE372" s="11" t="str">
        <f t="shared" si="9"/>
        <v>1D</v>
      </c>
      <c r="AF372" s="48">
        <f>_xll.qlCalendarAdvance(Calendar,AF371,AE372,"f",FALSE)</f>
        <v>42705</v>
      </c>
      <c r="AG372" s="48">
        <f>_xll.qlCalendarAdvance(Calendar,AF372,Ndays&amp;"D",,,_xll.ohTrigger(Trigger,Recalc))</f>
        <v>42709</v>
      </c>
      <c r="AH372" s="49">
        <f>IFERROR(_xll.qlIndexFixing(Eur6M_QL,AG372,TRUE,Recalc),NA())</f>
        <v>2.0248505594207284E-3</v>
      </c>
    </row>
    <row r="373" spans="31:34" x14ac:dyDescent="0.2">
      <c r="AE373" s="11" t="str">
        <f t="shared" si="9"/>
        <v>1D</v>
      </c>
      <c r="AF373" s="48">
        <f>_xll.qlCalendarAdvance(Calendar,AF372,AE373,"f",FALSE)</f>
        <v>42706</v>
      </c>
      <c r="AG373" s="48">
        <f>_xll.qlCalendarAdvance(Calendar,AF373,Ndays&amp;"D",,,_xll.ohTrigger(Trigger,Recalc))</f>
        <v>42710</v>
      </c>
      <c r="AH373" s="49">
        <f>IFERROR(_xll.qlIndexFixing(Eur6M_QL,AG373,TRUE,Recalc),NA())</f>
        <v>2.0320540309094826E-3</v>
      </c>
    </row>
    <row r="374" spans="31:34" x14ac:dyDescent="0.2">
      <c r="AE374" s="11" t="str">
        <f t="shared" si="9"/>
        <v>1D</v>
      </c>
      <c r="AF374" s="48">
        <f>_xll.qlCalendarAdvance(Calendar,AF373,AE374,"f",FALSE)</f>
        <v>42709</v>
      </c>
      <c r="AG374" s="48">
        <f>_xll.qlCalendarAdvance(Calendar,AF374,Ndays&amp;"D",,,_xll.ohTrigger(Trigger,Recalc))</f>
        <v>42711</v>
      </c>
      <c r="AH374" s="49">
        <f>IFERROR(_xll.qlIndexFixing(Eur6M_QL,AG374,TRUE,Recalc),NA())</f>
        <v>2.0393137201825105E-3</v>
      </c>
    </row>
    <row r="375" spans="31:34" x14ac:dyDescent="0.2">
      <c r="AE375" s="11" t="str">
        <f t="shared" si="9"/>
        <v>1D</v>
      </c>
      <c r="AF375" s="48">
        <f>_xll.qlCalendarAdvance(Calendar,AF374,AE375,"f",FALSE)</f>
        <v>42710</v>
      </c>
      <c r="AG375" s="48">
        <f>_xll.qlCalendarAdvance(Calendar,AF375,Ndays&amp;"D",,,_xll.ohTrigger(Trigger,Recalc))</f>
        <v>42712</v>
      </c>
      <c r="AH375" s="49">
        <f>IFERROR(_xll.qlIndexFixing(Eur6M_QL,AG375,TRUE,Recalc),NA())</f>
        <v>2.0613376539875446E-3</v>
      </c>
    </row>
    <row r="376" spans="31:34" x14ac:dyDescent="0.2">
      <c r="AE376" s="11" t="str">
        <f t="shared" si="9"/>
        <v>1D</v>
      </c>
      <c r="AF376" s="48">
        <f>_xll.qlCalendarAdvance(Calendar,AF375,AE376,"f",FALSE)</f>
        <v>42711</v>
      </c>
      <c r="AG376" s="48">
        <f>_xll.qlCalendarAdvance(Calendar,AF376,Ndays&amp;"D",,,_xll.ohTrigger(Trigger,Recalc))</f>
        <v>42713</v>
      </c>
      <c r="AH376" s="49">
        <f>IFERROR(_xll.qlIndexFixing(Eur6M_QL,AG376,TRUE,Recalc),NA())</f>
        <v>2.0687297730059839E-3</v>
      </c>
    </row>
    <row r="377" spans="31:34" x14ac:dyDescent="0.2">
      <c r="AE377" s="11" t="str">
        <f t="shared" si="9"/>
        <v>1D</v>
      </c>
      <c r="AF377" s="48">
        <f>_xll.qlCalendarAdvance(Calendar,AF376,AE377,"f",FALSE)</f>
        <v>42712</v>
      </c>
      <c r="AG377" s="48">
        <f>_xll.qlCalendarAdvance(Calendar,AF377,Ndays&amp;"D",,,_xll.ohTrigger(Trigger,Recalc))</f>
        <v>42716</v>
      </c>
      <c r="AH377" s="49">
        <f>IFERROR(_xll.qlIndexFixing(Eur6M_QL,AG377,TRUE,Recalc),NA())</f>
        <v>2.0761318884364734E-3</v>
      </c>
    </row>
    <row r="378" spans="31:34" x14ac:dyDescent="0.2">
      <c r="AE378" s="11" t="str">
        <f t="shared" si="9"/>
        <v>1D</v>
      </c>
      <c r="AF378" s="48">
        <f>_xll.qlCalendarAdvance(Calendar,AF377,AE378,"f",FALSE)</f>
        <v>42713</v>
      </c>
      <c r="AG378" s="48">
        <f>_xll.qlCalendarAdvance(Calendar,AF378,Ndays&amp;"D",,,_xll.ohTrigger(Trigger,Recalc))</f>
        <v>42717</v>
      </c>
      <c r="AH378" s="49">
        <f>IFERROR(_xll.qlIndexFixing(Eur6M_QL,AG378,TRUE,Recalc),NA())</f>
        <v>2.0835347555953126E-3</v>
      </c>
    </row>
    <row r="379" spans="31:34" x14ac:dyDescent="0.2">
      <c r="AE379" s="11" t="str">
        <f t="shared" si="9"/>
        <v>1D</v>
      </c>
      <c r="AF379" s="48">
        <f>_xll.qlCalendarAdvance(Calendar,AF378,AE379,"f",FALSE)</f>
        <v>42716</v>
      </c>
      <c r="AG379" s="48">
        <f>_xll.qlCalendarAdvance(Calendar,AF379,Ndays&amp;"D",,,_xll.ohTrigger(Trigger,Recalc))</f>
        <v>42718</v>
      </c>
      <c r="AH379" s="49">
        <f>IFERROR(_xll.qlIndexFixing(Eur6M_QL,AG379,TRUE,Recalc),NA())</f>
        <v>2.0909291296595726E-3</v>
      </c>
    </row>
    <row r="380" spans="31:34" x14ac:dyDescent="0.2">
      <c r="AE380" s="11" t="str">
        <f t="shared" si="9"/>
        <v>1D</v>
      </c>
      <c r="AF380" s="48">
        <f>_xll.qlCalendarAdvance(Calendar,AF379,AE380,"f",FALSE)</f>
        <v>42717</v>
      </c>
      <c r="AG380" s="48">
        <f>_xll.qlCalendarAdvance(Calendar,AF380,Ndays&amp;"D",,,_xll.ohTrigger(Trigger,Recalc))</f>
        <v>42719</v>
      </c>
      <c r="AH380" s="49">
        <f>IFERROR(_xll.qlIndexFixing(Eur6M_QL,AG380,TRUE,Recalc),NA())</f>
        <v>2.1129688429930597E-3</v>
      </c>
    </row>
    <row r="381" spans="31:34" x14ac:dyDescent="0.2">
      <c r="AE381" s="11" t="str">
        <f t="shared" si="9"/>
        <v>1D</v>
      </c>
      <c r="AF381" s="48">
        <f>_xll.qlCalendarAdvance(Calendar,AF380,AE381,"f",FALSE)</f>
        <v>42718</v>
      </c>
      <c r="AG381" s="48">
        <f>_xll.qlCalendarAdvance(Calendar,AF381,Ndays&amp;"D",,,_xll.ohTrigger(Trigger,Recalc))</f>
        <v>42720</v>
      </c>
      <c r="AH381" s="49">
        <f>IFERROR(_xll.qlIndexFixing(Eur6M_QL,AG381,TRUE,Recalc),NA())</f>
        <v>2.1202367937055325E-3</v>
      </c>
    </row>
    <row r="382" spans="31:34" x14ac:dyDescent="0.2">
      <c r="AE382" s="11" t="str">
        <f t="shared" si="9"/>
        <v>1D</v>
      </c>
      <c r="AF382" s="48">
        <f>_xll.qlCalendarAdvance(Calendar,AF381,AE382,"f",FALSE)</f>
        <v>42719</v>
      </c>
      <c r="AG382" s="48">
        <f>_xll.qlCalendarAdvance(Calendar,AF382,Ndays&amp;"D",,,_xll.ohTrigger(Trigger,Recalc))</f>
        <v>42723</v>
      </c>
      <c r="AH382" s="49">
        <f>IFERROR(_xll.qlIndexFixing(Eur6M_QL,AG382,TRUE,Recalc),NA())</f>
        <v>2.1274500251585518E-3</v>
      </c>
    </row>
    <row r="383" spans="31:34" x14ac:dyDescent="0.2">
      <c r="AE383" s="11" t="str">
        <f t="shared" si="9"/>
        <v>1D</v>
      </c>
      <c r="AF383" s="48">
        <f>_xll.qlCalendarAdvance(Calendar,AF382,AE383,"f",FALSE)</f>
        <v>42720</v>
      </c>
      <c r="AG383" s="48">
        <f>_xll.qlCalendarAdvance(Calendar,AF383,Ndays&amp;"D",,,_xll.ohTrigger(Trigger,Recalc))</f>
        <v>42724</v>
      </c>
      <c r="AH383" s="49">
        <f>IFERROR(_xll.qlIndexFixing(Eur6M_QL,AG383,TRUE,Recalc),NA())</f>
        <v>2.1345992917206052E-3</v>
      </c>
    </row>
    <row r="384" spans="31:34" x14ac:dyDescent="0.2">
      <c r="AE384" s="11" t="str">
        <f t="shared" si="9"/>
        <v>1D</v>
      </c>
      <c r="AF384" s="48">
        <f>_xll.qlCalendarAdvance(Calendar,AF383,AE384,"f",FALSE)</f>
        <v>42723</v>
      </c>
      <c r="AG384" s="48">
        <f>_xll.qlCalendarAdvance(Calendar,AF384,Ndays&amp;"D",,,_xll.ohTrigger(Trigger,Recalc))</f>
        <v>42725</v>
      </c>
      <c r="AH384" s="49">
        <f>IFERROR(_xll.qlIndexFixing(Eur6M_QL,AG384,TRUE,Recalc),NA())</f>
        <v>2.1416753476306122E-3</v>
      </c>
    </row>
    <row r="385" spans="31:34" x14ac:dyDescent="0.2">
      <c r="AE385" s="11" t="str">
        <f t="shared" si="9"/>
        <v>1D</v>
      </c>
      <c r="AF385" s="48">
        <f>_xll.qlCalendarAdvance(Calendar,AF384,AE385,"f",FALSE)</f>
        <v>42724</v>
      </c>
      <c r="AG385" s="48">
        <f>_xll.qlCalendarAdvance(Calendar,AF385,Ndays&amp;"D",,,_xll.ohTrigger(Trigger,Recalc))</f>
        <v>42726</v>
      </c>
      <c r="AH385" s="49">
        <f>IFERROR(_xll.qlIndexFixing(Eur6M_QL,AG385,TRUE,Recalc),NA())</f>
        <v>2.1690625452520031E-3</v>
      </c>
    </row>
    <row r="386" spans="31:34" x14ac:dyDescent="0.2">
      <c r="AE386" s="11" t="str">
        <f t="shared" si="9"/>
        <v>1D</v>
      </c>
      <c r="AF386" s="48">
        <f>_xll.qlCalendarAdvance(Calendar,AF385,AE386,"f",FALSE)</f>
        <v>42725</v>
      </c>
      <c r="AG386" s="48">
        <f>_xll.qlCalendarAdvance(Calendar,AF386,Ndays&amp;"D",,,_xll.ohTrigger(Trigger,Recalc))</f>
        <v>42727</v>
      </c>
      <c r="AH386" s="49">
        <f>IFERROR(_xll.qlIndexFixing(Eur6M_QL,AG386,TRUE,Recalc),NA())</f>
        <v>2.1756338572647823E-3</v>
      </c>
    </row>
    <row r="387" spans="31:34" x14ac:dyDescent="0.2">
      <c r="AE387" s="11" t="str">
        <f t="shared" si="9"/>
        <v>1D</v>
      </c>
      <c r="AF387" s="48">
        <f>_xll.qlCalendarAdvance(Calendar,AF386,AE387,"f",FALSE)</f>
        <v>42726</v>
      </c>
      <c r="AG387" s="48">
        <f>_xll.qlCalendarAdvance(Calendar,AF387,Ndays&amp;"D",,,_xll.ohTrigger(Trigger,Recalc))</f>
        <v>42731</v>
      </c>
      <c r="AH387" s="49">
        <f>IFERROR(_xll.qlIndexFixing(Eur6M_QL,AG387,TRUE,Recalc),NA())</f>
        <v>2.1820764815854107E-3</v>
      </c>
    </row>
    <row r="388" spans="31:34" x14ac:dyDescent="0.2">
      <c r="AE388" s="11" t="str">
        <f t="shared" si="9"/>
        <v>1D</v>
      </c>
      <c r="AF388" s="48">
        <f>_xll.qlCalendarAdvance(Calendar,AF387,AE388,"f",FALSE)</f>
        <v>42727</v>
      </c>
      <c r="AG388" s="48">
        <f>_xll.qlCalendarAdvance(Calendar,AF388,Ndays&amp;"D",,,_xll.ohTrigger(Trigger,Recalc))</f>
        <v>42732</v>
      </c>
      <c r="AH388" s="49">
        <f>IFERROR(_xll.qlIndexFixing(Eur6M_QL,AG388,TRUE,Recalc),NA())</f>
        <v>2.188381171672334E-3</v>
      </c>
    </row>
    <row r="389" spans="31:34" x14ac:dyDescent="0.2">
      <c r="AE389" s="11" t="str">
        <f t="shared" si="9"/>
        <v>1D</v>
      </c>
      <c r="AF389" s="48">
        <f>_xll.qlCalendarAdvance(Calendar,AF388,AE389,"f",FALSE)</f>
        <v>42731</v>
      </c>
      <c r="AG389" s="48">
        <f>_xll.qlCalendarAdvance(Calendar,AF389,Ndays&amp;"D",,,_xll.ohTrigger(Trigger,Recalc))</f>
        <v>42733</v>
      </c>
      <c r="AH389" s="49">
        <f>IFERROR(_xll.qlIndexFixing(Eur6M_QL,AG389,TRUE,Recalc),NA())</f>
        <v>2.198058210716267E-3</v>
      </c>
    </row>
    <row r="390" spans="31:34" x14ac:dyDescent="0.2">
      <c r="AE390" s="11" t="str">
        <f t="shared" si="9"/>
        <v>1D</v>
      </c>
      <c r="AF390" s="48">
        <f>_xll.qlCalendarAdvance(Calendar,AF389,AE390,"f",FALSE)</f>
        <v>42732</v>
      </c>
      <c r="AG390" s="48">
        <f>_xll.qlCalendarAdvance(Calendar,AF390,Ndays&amp;"D",,,_xll.ohTrigger(Trigger,Recalc))</f>
        <v>42734</v>
      </c>
      <c r="AH390" s="49">
        <f>IFERROR(_xll.qlIndexFixing(Eur6M_QL,AG390,TRUE,Recalc),NA())</f>
        <v>2.1991820465551942E-3</v>
      </c>
    </row>
    <row r="391" spans="31:34" x14ac:dyDescent="0.2">
      <c r="AE391" s="11" t="str">
        <f t="shared" si="9"/>
        <v>1D</v>
      </c>
      <c r="AF391" s="48">
        <f>_xll.qlCalendarAdvance(Calendar,AF390,AE391,"f",FALSE)</f>
        <v>42733</v>
      </c>
      <c r="AG391" s="48">
        <f>_xll.qlCalendarAdvance(Calendar,AF391,Ndays&amp;"D",,,_xll.ohTrigger(Trigger,Recalc))</f>
        <v>42737</v>
      </c>
      <c r="AH391" s="49">
        <f>IFERROR(_xll.qlIndexFixing(Eur6M_QL,AG391,TRUE,Recalc),NA())</f>
        <v>2.2046795425199493E-3</v>
      </c>
    </row>
    <row r="392" spans="31:34" x14ac:dyDescent="0.2">
      <c r="AE392" s="11" t="str">
        <f t="shared" si="9"/>
        <v>1D</v>
      </c>
      <c r="AF392" s="48">
        <f>_xll.qlCalendarAdvance(Calendar,AF391,AE392,"f",FALSE)</f>
        <v>42734</v>
      </c>
      <c r="AG392" s="48">
        <f>_xll.qlCalendarAdvance(Calendar,AF392,Ndays&amp;"D",,,_xll.ohTrigger(Trigger,Recalc))</f>
        <v>42738</v>
      </c>
      <c r="AH392" s="49">
        <f>IFERROR(_xll.qlIndexFixing(Eur6M_QL,AG392,TRUE,Recalc),NA())</f>
        <v>2.2099946852255819E-3</v>
      </c>
    </row>
    <row r="393" spans="31:34" x14ac:dyDescent="0.2">
      <c r="AE393" s="11" t="str">
        <f t="shared" si="9"/>
        <v>1D</v>
      </c>
      <c r="AF393" s="48">
        <f>_xll.qlCalendarAdvance(Calendar,AF392,AE393,"f",FALSE)</f>
        <v>42737</v>
      </c>
      <c r="AG393" s="48">
        <f>_xll.qlCalendarAdvance(Calendar,AF393,Ndays&amp;"D",,,_xll.ohTrigger(Trigger,Recalc))</f>
        <v>42739</v>
      </c>
      <c r="AH393" s="49">
        <f>IFERROR(_xll.qlIndexFixing(Eur6M_QL,AG393,TRUE,Recalc),NA())</f>
        <v>2.2151403184454297E-3</v>
      </c>
    </row>
    <row r="394" spans="31:34" x14ac:dyDescent="0.2">
      <c r="AE394" s="11" t="str">
        <f t="shared" si="9"/>
        <v>1D</v>
      </c>
      <c r="AF394" s="48">
        <f>_xll.qlCalendarAdvance(Calendar,AF393,AE394,"f",FALSE)</f>
        <v>42738</v>
      </c>
      <c r="AG394" s="48">
        <f>_xll.qlCalendarAdvance(Calendar,AF394,Ndays&amp;"D",,,_xll.ohTrigger(Trigger,Recalc))</f>
        <v>42740</v>
      </c>
      <c r="AH394" s="49">
        <f>IFERROR(_xll.qlIndexFixing(Eur6M_QL,AG394,TRUE,Recalc),NA())</f>
        <v>2.2341799472605658E-3</v>
      </c>
    </row>
    <row r="395" spans="31:34" x14ac:dyDescent="0.2">
      <c r="AE395" s="11" t="str">
        <f t="shared" si="9"/>
        <v>1D</v>
      </c>
      <c r="AF395" s="48">
        <f>_xll.qlCalendarAdvance(Calendar,AF394,AE395,"f",FALSE)</f>
        <v>42739</v>
      </c>
      <c r="AG395" s="48">
        <f>_xll.qlCalendarAdvance(Calendar,AF395,Ndays&amp;"D",,,_xll.ohTrigger(Trigger,Recalc))</f>
        <v>42741</v>
      </c>
      <c r="AH395" s="49">
        <f>IFERROR(_xll.qlIndexFixing(Eur6M_QL,AG395,TRUE,Recalc),NA())</f>
        <v>2.2343558061891657E-3</v>
      </c>
    </row>
    <row r="396" spans="31:34" x14ac:dyDescent="0.2">
      <c r="AE396" s="11" t="str">
        <f t="shared" si="9"/>
        <v>1D</v>
      </c>
      <c r="AF396" s="48">
        <f>_xll.qlCalendarAdvance(Calendar,AF395,AE396,"f",FALSE)</f>
        <v>42740</v>
      </c>
      <c r="AG396" s="48">
        <f>_xll.qlCalendarAdvance(Calendar,AF396,Ndays&amp;"D",,,_xll.ohTrigger(Trigger,Recalc))</f>
        <v>42744</v>
      </c>
      <c r="AH396" s="49">
        <f>IFERROR(_xll.qlIndexFixing(Eur6M_QL,AG396,TRUE,Recalc),NA())</f>
        <v>2.2388999309275368E-3</v>
      </c>
    </row>
    <row r="397" spans="31:34" x14ac:dyDescent="0.2">
      <c r="AE397" s="11" t="str">
        <f t="shared" si="9"/>
        <v>1D</v>
      </c>
      <c r="AF397" s="48">
        <f>_xll.qlCalendarAdvance(Calendar,AF396,AE397,"f",FALSE)</f>
        <v>42741</v>
      </c>
      <c r="AG397" s="48">
        <f>_xll.qlCalendarAdvance(Calendar,AF397,Ndays&amp;"D",,,_xll.ohTrigger(Trigger,Recalc))</f>
        <v>42745</v>
      </c>
      <c r="AH397" s="49">
        <f>IFERROR(_xll.qlIndexFixing(Eur6M_QL,AG397,TRUE,Recalc),NA())</f>
        <v>2.2433729630278328E-3</v>
      </c>
    </row>
    <row r="398" spans="31:34" x14ac:dyDescent="0.2">
      <c r="AE398" s="11" t="str">
        <f t="shared" si="9"/>
        <v>1D</v>
      </c>
      <c r="AF398" s="48">
        <f>_xll.qlCalendarAdvance(Calendar,AF397,AE398,"f",FALSE)</f>
        <v>42744</v>
      </c>
      <c r="AG398" s="48">
        <f>_xll.qlCalendarAdvance(Calendar,AF398,Ndays&amp;"D",,,_xll.ohTrigger(Trigger,Recalc))</f>
        <v>42746</v>
      </c>
      <c r="AH398" s="49">
        <f>IFERROR(_xll.qlIndexFixing(Eur6M_QL,AG398,TRUE,Recalc),NA())</f>
        <v>2.2477913058902392E-3</v>
      </c>
    </row>
    <row r="399" spans="31:34" x14ac:dyDescent="0.2">
      <c r="AE399" s="11" t="str">
        <f t="shared" si="9"/>
        <v>1D</v>
      </c>
      <c r="AF399" s="48">
        <f>_xll.qlCalendarAdvance(Calendar,AF398,AE399,"f",FALSE)</f>
        <v>42745</v>
      </c>
      <c r="AG399" s="48">
        <f>_xll.qlCalendarAdvance(Calendar,AF399,Ndays&amp;"D",,,_xll.ohTrigger(Trigger,Recalc))</f>
        <v>42747</v>
      </c>
      <c r="AH399" s="49">
        <f>IFERROR(_xll.qlIndexFixing(Eur6M_QL,AG399,TRUE,Recalc),NA())</f>
        <v>2.2652732390721748E-3</v>
      </c>
    </row>
    <row r="400" spans="31:34" x14ac:dyDescent="0.2">
      <c r="AE400" s="11" t="str">
        <f t="shared" si="9"/>
        <v>1D</v>
      </c>
      <c r="AF400" s="48">
        <f>_xll.qlCalendarAdvance(Calendar,AF399,AE400,"f",FALSE)</f>
        <v>42746</v>
      </c>
      <c r="AG400" s="48">
        <f>_xll.qlCalendarAdvance(Calendar,AF400,Ndays&amp;"D",,,_xll.ohTrigger(Trigger,Recalc))</f>
        <v>42748</v>
      </c>
      <c r="AH400" s="49">
        <f>IFERROR(_xll.qlIndexFixing(Eur6M_QL,AG400,TRUE,Recalc),NA())</f>
        <v>2.2652458582073285E-3</v>
      </c>
    </row>
    <row r="401" spans="31:34" x14ac:dyDescent="0.2">
      <c r="AE401" s="11" t="str">
        <f t="shared" si="9"/>
        <v>1D</v>
      </c>
      <c r="AF401" s="48">
        <f>_xll.qlCalendarAdvance(Calendar,AF400,AE401,"f",FALSE)</f>
        <v>42747</v>
      </c>
      <c r="AG401" s="48">
        <f>_xll.qlCalendarAdvance(Calendar,AF401,Ndays&amp;"D",,,_xll.ohTrigger(Trigger,Recalc))</f>
        <v>42751</v>
      </c>
      <c r="AH401" s="49">
        <f>IFERROR(_xll.qlIndexFixing(Eur6M_QL,AG401,TRUE,Recalc),NA())</f>
        <v>2.269636811083765E-3</v>
      </c>
    </row>
    <row r="402" spans="31:34" x14ac:dyDescent="0.2">
      <c r="AE402" s="11" t="str">
        <f t="shared" si="9"/>
        <v>1D</v>
      </c>
      <c r="AF402" s="48">
        <f>_xll.qlCalendarAdvance(Calendar,AF401,AE402,"f",FALSE)</f>
        <v>42748</v>
      </c>
      <c r="AG402" s="48">
        <f>_xll.qlCalendarAdvance(Calendar,AF402,Ndays&amp;"D",,,_xll.ohTrigger(Trigger,Recalc))</f>
        <v>42752</v>
      </c>
      <c r="AH402" s="49">
        <f>IFERROR(_xll.qlIndexFixing(Eur6M_QL,AG402,TRUE,Recalc),NA())</f>
        <v>2.2740714982161974E-3</v>
      </c>
    </row>
    <row r="403" spans="31:34" x14ac:dyDescent="0.2">
      <c r="AE403" s="11" t="str">
        <f t="shared" si="9"/>
        <v>1D</v>
      </c>
      <c r="AF403" s="48">
        <f>_xll.qlCalendarAdvance(Calendar,AF402,AE403,"f",FALSE)</f>
        <v>42751</v>
      </c>
      <c r="AG403" s="48">
        <f>_xll.qlCalendarAdvance(Calendar,AF403,Ndays&amp;"D",,,_xll.ohTrigger(Trigger,Recalc))</f>
        <v>42753</v>
      </c>
      <c r="AH403" s="49">
        <f>IFERROR(_xll.qlIndexFixing(Eur6M_QL,AG403,TRUE,Recalc),NA())</f>
        <v>2.2785663240311718E-3</v>
      </c>
    </row>
    <row r="404" spans="31:34" x14ac:dyDescent="0.2">
      <c r="AE404" s="11" t="str">
        <f t="shared" si="9"/>
        <v>1D</v>
      </c>
      <c r="AF404" s="48">
        <f>_xll.qlCalendarAdvance(Calendar,AF403,AE404,"f",FALSE)</f>
        <v>42752</v>
      </c>
      <c r="AG404" s="48">
        <f>_xll.qlCalendarAdvance(Calendar,AF404,Ndays&amp;"D",,,_xll.ohTrigger(Trigger,Recalc))</f>
        <v>42754</v>
      </c>
      <c r="AH404" s="49">
        <f>IFERROR(_xll.qlIndexFixing(Eur6M_QL,AG404,TRUE,Recalc),NA())</f>
        <v>2.2969053191070508E-3</v>
      </c>
    </row>
    <row r="405" spans="31:34" x14ac:dyDescent="0.2">
      <c r="AE405" s="11" t="str">
        <f t="shared" si="9"/>
        <v>1D</v>
      </c>
      <c r="AF405" s="48">
        <f>_xll.qlCalendarAdvance(Calendar,AF404,AE405,"f",FALSE)</f>
        <v>42753</v>
      </c>
      <c r="AG405" s="48">
        <f>_xll.qlCalendarAdvance(Calendar,AF405,Ndays&amp;"D",,,_xll.ohTrigger(Trigger,Recalc))</f>
        <v>42755</v>
      </c>
      <c r="AH405" s="49">
        <f>IFERROR(_xll.qlIndexFixing(Eur6M_QL,AG405,TRUE,Recalc),NA())</f>
        <v>2.2974751081051535E-3</v>
      </c>
    </row>
    <row r="406" spans="31:34" x14ac:dyDescent="0.2">
      <c r="AE406" s="11" t="str">
        <f t="shared" si="9"/>
        <v>1D</v>
      </c>
      <c r="AF406" s="48">
        <f>_xll.qlCalendarAdvance(Calendar,AF405,AE406,"f",FALSE)</f>
        <v>42754</v>
      </c>
      <c r="AG406" s="48">
        <f>_xll.qlCalendarAdvance(Calendar,AF406,Ndays&amp;"D",,,_xll.ohTrigger(Trigger,Recalc))</f>
        <v>42758</v>
      </c>
      <c r="AH406" s="49">
        <f>IFERROR(_xll.qlIndexFixing(Eur6M_QL,AG406,TRUE,Recalc),NA())</f>
        <v>2.3025166992907868E-3</v>
      </c>
    </row>
    <row r="407" spans="31:34" x14ac:dyDescent="0.2">
      <c r="AE407" s="11" t="str">
        <f t="shared" si="9"/>
        <v>1D</v>
      </c>
      <c r="AF407" s="48">
        <f>_xll.qlCalendarAdvance(Calendar,AF406,AE407,"f",FALSE)</f>
        <v>42755</v>
      </c>
      <c r="AG407" s="48">
        <f>_xll.qlCalendarAdvance(Calendar,AF407,Ndays&amp;"D",,,_xll.ohTrigger(Trigger,Recalc))</f>
        <v>42759</v>
      </c>
      <c r="AH407" s="49">
        <f>IFERROR(_xll.qlIndexFixing(Eur6M_QL,AG407,TRUE,Recalc),NA())</f>
        <v>2.3077168591665322E-3</v>
      </c>
    </row>
    <row r="408" spans="31:34" x14ac:dyDescent="0.2">
      <c r="AE408" s="11" t="str">
        <f t="shared" si="9"/>
        <v>1D</v>
      </c>
      <c r="AF408" s="48">
        <f>_xll.qlCalendarAdvance(Calendar,AF407,AE408,"f",FALSE)</f>
        <v>42758</v>
      </c>
      <c r="AG408" s="48">
        <f>_xll.qlCalendarAdvance(Calendar,AF408,Ndays&amp;"D",,,_xll.ohTrigger(Trigger,Recalc))</f>
        <v>42760</v>
      </c>
      <c r="AH408" s="49">
        <f>IFERROR(_xll.qlIndexFixing(Eur6M_QL,AG408,TRUE,Recalc),NA())</f>
        <v>2.3130919933910996E-3</v>
      </c>
    </row>
    <row r="409" spans="31:34" x14ac:dyDescent="0.2">
      <c r="AE409" s="11" t="str">
        <f t="shared" si="9"/>
        <v>1D</v>
      </c>
      <c r="AF409" s="48">
        <f>_xll.qlCalendarAdvance(Calendar,AF408,AE409,"f",FALSE)</f>
        <v>42759</v>
      </c>
      <c r="AG409" s="48">
        <f>_xll.qlCalendarAdvance(Calendar,AF409,Ndays&amp;"D",,,_xll.ohTrigger(Trigger,Recalc))</f>
        <v>42761</v>
      </c>
      <c r="AH409" s="49">
        <f>IFERROR(_xll.qlIndexFixing(Eur6M_QL,AG409,TRUE,Recalc),NA())</f>
        <v>2.3346721016075087E-3</v>
      </c>
    </row>
    <row r="410" spans="31:34" x14ac:dyDescent="0.2">
      <c r="AE410" s="11" t="str">
        <f t="shared" si="9"/>
        <v>1D</v>
      </c>
      <c r="AF410" s="48">
        <f>_xll.qlCalendarAdvance(Calendar,AF409,AE410,"f",FALSE)</f>
        <v>42760</v>
      </c>
      <c r="AG410" s="48">
        <f>_xll.qlCalendarAdvance(Calendar,AF410,Ndays&amp;"D",,,_xll.ohTrigger(Trigger,Recalc))</f>
        <v>42762</v>
      </c>
      <c r="AH410" s="49">
        <f>IFERROR(_xll.qlIndexFixing(Eur6M_QL,AG410,TRUE,Recalc),NA())</f>
        <v>2.3366703950416729E-3</v>
      </c>
    </row>
    <row r="411" spans="31:34" x14ac:dyDescent="0.2">
      <c r="AE411" s="11" t="str">
        <f t="shared" si="9"/>
        <v>1D</v>
      </c>
      <c r="AF411" s="48">
        <f>_xll.qlCalendarAdvance(Calendar,AF410,AE411,"f",FALSE)</f>
        <v>42761</v>
      </c>
      <c r="AG411" s="48">
        <f>_xll.qlCalendarAdvance(Calendar,AF411,Ndays&amp;"D",,,_xll.ohTrigger(Trigger,Recalc))</f>
        <v>42765</v>
      </c>
      <c r="AH411" s="49">
        <f>IFERROR(_xll.qlIndexFixing(Eur6M_QL,AG411,TRUE,Recalc),NA())</f>
        <v>2.3431664941964015E-3</v>
      </c>
    </row>
    <row r="412" spans="31:34" x14ac:dyDescent="0.2">
      <c r="AE412" s="11" t="str">
        <f t="shared" si="9"/>
        <v>1D</v>
      </c>
      <c r="AF412" s="48">
        <f>_xll.qlCalendarAdvance(Calendar,AF411,AE412,"f",FALSE)</f>
        <v>42762</v>
      </c>
      <c r="AG412" s="48">
        <f>_xll.qlCalendarAdvance(Calendar,AF412,Ndays&amp;"D",,,_xll.ohTrigger(Trigger,Recalc))</f>
        <v>42766</v>
      </c>
      <c r="AH412" s="49">
        <f>IFERROR(_xll.qlIndexFixing(Eur6M_QL,AG412,TRUE,Recalc),NA())</f>
        <v>2.3499360068696957E-3</v>
      </c>
    </row>
    <row r="413" spans="31:34" x14ac:dyDescent="0.2">
      <c r="AE413" s="11" t="str">
        <f t="shared" si="9"/>
        <v>1D</v>
      </c>
      <c r="AF413" s="48">
        <f>_xll.qlCalendarAdvance(Calendar,AF412,AE413,"f",FALSE)</f>
        <v>42765</v>
      </c>
      <c r="AG413" s="48">
        <f>_xll.qlCalendarAdvance(Calendar,AF413,Ndays&amp;"D",,,_xll.ohTrigger(Trigger,Recalc))</f>
        <v>42767</v>
      </c>
      <c r="AH413" s="49">
        <f>IFERROR(_xll.qlIndexFixing(Eur6M_QL,AG413,TRUE,Recalc),NA())</f>
        <v>2.3569898285303926E-3</v>
      </c>
    </row>
    <row r="414" spans="31:34" x14ac:dyDescent="0.2">
      <c r="AE414" s="11" t="str">
        <f t="shared" si="9"/>
        <v>1D</v>
      </c>
      <c r="AF414" s="48">
        <f>_xll.qlCalendarAdvance(Calendar,AF413,AE414,"f",FALSE)</f>
        <v>42766</v>
      </c>
      <c r="AG414" s="48">
        <f>_xll.qlCalendarAdvance(Calendar,AF414,Ndays&amp;"D",,,_xll.ohTrigger(Trigger,Recalc))</f>
        <v>42768</v>
      </c>
      <c r="AH414" s="49">
        <f>IFERROR(_xll.qlIndexFixing(Eur6M_QL,AG414,TRUE,Recalc),NA())</f>
        <v>2.3838191227363451E-3</v>
      </c>
    </row>
    <row r="415" spans="31:34" x14ac:dyDescent="0.2">
      <c r="AE415" s="11" t="str">
        <f t="shared" si="9"/>
        <v>1D</v>
      </c>
      <c r="AF415" s="48">
        <f>_xll.qlCalendarAdvance(Calendar,AF414,AE415,"f",FALSE)</f>
        <v>42767</v>
      </c>
      <c r="AG415" s="48">
        <f>_xll.qlCalendarAdvance(Calendar,AF415,Ndays&amp;"D",,,_xll.ohTrigger(Trigger,Recalc))</f>
        <v>42769</v>
      </c>
      <c r="AH415" s="49">
        <f>IFERROR(_xll.qlIndexFixing(Eur6M_QL,AG415,TRUE,Recalc),NA())</f>
        <v>2.3877700276664052E-3</v>
      </c>
    </row>
    <row r="416" spans="31:34" x14ac:dyDescent="0.2">
      <c r="AE416" s="11" t="str">
        <f t="shared" si="9"/>
        <v>1D</v>
      </c>
      <c r="AF416" s="48">
        <f>_xll.qlCalendarAdvance(Calendar,AF415,AE416,"f",FALSE)</f>
        <v>42768</v>
      </c>
      <c r="AG416" s="48">
        <f>_xll.qlCalendarAdvance(Calendar,AF416,Ndays&amp;"D",,,_xll.ohTrigger(Trigger,Recalc))</f>
        <v>42772</v>
      </c>
      <c r="AH416" s="49">
        <f>IFERROR(_xll.qlIndexFixing(Eur6M_QL,AG416,TRUE,Recalc),NA())</f>
        <v>2.3960229797287064E-3</v>
      </c>
    </row>
    <row r="417" spans="31:34" x14ac:dyDescent="0.2">
      <c r="AE417" s="11" t="str">
        <f t="shared" si="9"/>
        <v>1D</v>
      </c>
      <c r="AF417" s="48">
        <f>_xll.qlCalendarAdvance(Calendar,AF416,AE417,"f",FALSE)</f>
        <v>42769</v>
      </c>
      <c r="AG417" s="48">
        <f>_xll.qlCalendarAdvance(Calendar,AF417,Ndays&amp;"D",,,_xll.ohTrigger(Trigger,Recalc))</f>
        <v>42773</v>
      </c>
      <c r="AH417" s="49">
        <f>IFERROR(_xll.qlIndexFixing(Eur6M_QL,AG417,TRUE,Recalc),NA())</f>
        <v>2.4044657617125135E-3</v>
      </c>
    </row>
    <row r="418" spans="31:34" x14ac:dyDescent="0.2">
      <c r="AE418" s="11" t="str">
        <f t="shared" si="9"/>
        <v>1D</v>
      </c>
      <c r="AF418" s="48">
        <f>_xll.qlCalendarAdvance(Calendar,AF417,AE418,"f",FALSE)</f>
        <v>42772</v>
      </c>
      <c r="AG418" s="48">
        <f>_xll.qlCalendarAdvance(Calendar,AF418,Ndays&amp;"D",,,_xll.ohTrigger(Trigger,Recalc))</f>
        <v>42774</v>
      </c>
      <c r="AH418" s="49">
        <f>IFERROR(_xll.qlIndexFixing(Eur6M_QL,AG418,TRUE,Recalc),NA())</f>
        <v>2.4130817077469328E-3</v>
      </c>
    </row>
    <row r="419" spans="31:34" x14ac:dyDescent="0.2">
      <c r="AE419" s="11" t="str">
        <f t="shared" si="9"/>
        <v>1D</v>
      </c>
      <c r="AF419" s="48">
        <f>_xll.qlCalendarAdvance(Calendar,AF418,AE419,"f",FALSE)</f>
        <v>42773</v>
      </c>
      <c r="AG419" s="48">
        <f>_xll.qlCalendarAdvance(Calendar,AF419,Ndays&amp;"D",,,_xll.ohTrigger(Trigger,Recalc))</f>
        <v>42775</v>
      </c>
      <c r="AH419" s="49">
        <f>IFERROR(_xll.qlIndexFixing(Eur6M_QL,AG419,TRUE,Recalc),NA())</f>
        <v>2.443699334903108E-3</v>
      </c>
    </row>
    <row r="420" spans="31:34" x14ac:dyDescent="0.2">
      <c r="AE420" s="11" t="str">
        <f t="shared" si="9"/>
        <v>1D</v>
      </c>
      <c r="AF420" s="48">
        <f>_xll.qlCalendarAdvance(Calendar,AF419,AE420,"f",FALSE)</f>
        <v>42774</v>
      </c>
      <c r="AG420" s="48">
        <f>_xll.qlCalendarAdvance(Calendar,AF420,Ndays&amp;"D",,,_xll.ohTrigger(Trigger,Recalc))</f>
        <v>42776</v>
      </c>
      <c r="AH420" s="49">
        <f>IFERROR(_xll.qlIndexFixing(Eur6M_QL,AG420,TRUE,Recalc),NA())</f>
        <v>2.4489438062982611E-3</v>
      </c>
    </row>
    <row r="421" spans="31:34" x14ac:dyDescent="0.2">
      <c r="AE421" s="11" t="str">
        <f t="shared" si="9"/>
        <v>1D</v>
      </c>
      <c r="AF421" s="48">
        <f>_xll.qlCalendarAdvance(Calendar,AF420,AE421,"f",FALSE)</f>
        <v>42775</v>
      </c>
      <c r="AG421" s="48">
        <f>_xll.qlCalendarAdvance(Calendar,AF421,Ndays&amp;"D",,,_xll.ohTrigger(Trigger,Recalc))</f>
        <v>42779</v>
      </c>
      <c r="AH421" s="49">
        <f>IFERROR(_xll.qlIndexFixing(Eur6M_QL,AG421,TRUE,Recalc),NA())</f>
        <v>2.4581755756666649E-3</v>
      </c>
    </row>
    <row r="422" spans="31:34" x14ac:dyDescent="0.2">
      <c r="AE422" s="11" t="str">
        <f t="shared" si="9"/>
        <v>1D</v>
      </c>
      <c r="AF422" s="48">
        <f>_xll.qlCalendarAdvance(Calendar,AF421,AE422,"f",FALSE)</f>
        <v>42776</v>
      </c>
      <c r="AG422" s="48">
        <f>_xll.qlCalendarAdvance(Calendar,AF422,Ndays&amp;"D",,,_xll.ohTrigger(Trigger,Recalc))</f>
        <v>42780</v>
      </c>
      <c r="AH422" s="49">
        <f>IFERROR(_xll.qlIndexFixing(Eur6M_QL,AG422,TRUE,Recalc),NA())</f>
        <v>2.4674805083840391E-3</v>
      </c>
    </row>
    <row r="423" spans="31:34" x14ac:dyDescent="0.2">
      <c r="AE423" s="11" t="str">
        <f t="shared" si="9"/>
        <v>1D</v>
      </c>
      <c r="AF423" s="48">
        <f>_xll.qlCalendarAdvance(Calendar,AF422,AE423,"f",FALSE)</f>
        <v>42779</v>
      </c>
      <c r="AG423" s="48">
        <f>_xll.qlCalendarAdvance(Calendar,AF423,Ndays&amp;"D",,,_xll.ohTrigger(Trigger,Recalc))</f>
        <v>42781</v>
      </c>
      <c r="AH423" s="49">
        <f>IFERROR(_xll.qlIndexFixing(Eur6M_QL,AG423,TRUE,Recalc),NA())</f>
        <v>2.4768419366552837E-3</v>
      </c>
    </row>
    <row r="424" spans="31:34" x14ac:dyDescent="0.2">
      <c r="AE424" s="11" t="str">
        <f t="shared" si="9"/>
        <v>1D</v>
      </c>
      <c r="AF424" s="48">
        <f>_xll.qlCalendarAdvance(Calendar,AF423,AE424,"f",FALSE)</f>
        <v>42780</v>
      </c>
      <c r="AG424" s="48">
        <f>_xll.qlCalendarAdvance(Calendar,AF424,Ndays&amp;"D",,,_xll.ohTrigger(Trigger,Recalc))</f>
        <v>42782</v>
      </c>
      <c r="AH424" s="49">
        <f>IFERROR(_xll.qlIndexFixing(Eur6M_QL,AG424,TRUE,Recalc),NA())</f>
        <v>2.5087756039741753E-3</v>
      </c>
    </row>
    <row r="425" spans="31:34" x14ac:dyDescent="0.2">
      <c r="AE425" s="11" t="str">
        <f t="shared" si="9"/>
        <v>1D</v>
      </c>
      <c r="AF425" s="48">
        <f>_xll.qlCalendarAdvance(Calendar,AF424,AE425,"f",FALSE)</f>
        <v>42781</v>
      </c>
      <c r="AG425" s="48">
        <f>_xll.qlCalendarAdvance(Calendar,AF425,Ndays&amp;"D",,,_xll.ohTrigger(Trigger,Recalc))</f>
        <v>42783</v>
      </c>
      <c r="AH425" s="49">
        <f>IFERROR(_xll.qlIndexFixing(Eur6M_QL,AG425,TRUE,Recalc),NA())</f>
        <v>2.514519238581626E-3</v>
      </c>
    </row>
    <row r="426" spans="31:34" x14ac:dyDescent="0.2">
      <c r="AE426" s="11" t="str">
        <f t="shared" si="9"/>
        <v>1D</v>
      </c>
      <c r="AF426" s="48">
        <f>_xll.qlCalendarAdvance(Calendar,AF425,AE426,"f",FALSE)</f>
        <v>42782</v>
      </c>
      <c r="AG426" s="48">
        <f>_xll.qlCalendarAdvance(Calendar,AF426,Ndays&amp;"D",,,_xll.ohTrigger(Trigger,Recalc))</f>
        <v>42786</v>
      </c>
      <c r="AH426" s="49">
        <f>IFERROR(_xll.qlIndexFixing(Eur6M_QL,AG426,TRUE,Recalc),NA())</f>
        <v>2.5239131168504768E-3</v>
      </c>
    </row>
    <row r="427" spans="31:34" x14ac:dyDescent="0.2">
      <c r="AE427" s="11" t="str">
        <f t="shared" si="9"/>
        <v>1D</v>
      </c>
      <c r="AF427" s="48">
        <f>_xll.qlCalendarAdvance(Calendar,AF426,AE427,"f",FALSE)</f>
        <v>42783</v>
      </c>
      <c r="AG427" s="48">
        <f>_xll.qlCalendarAdvance(Calendar,AF427,Ndays&amp;"D",,,_xll.ohTrigger(Trigger,Recalc))</f>
        <v>42787</v>
      </c>
      <c r="AH427" s="49">
        <f>IFERROR(_xll.qlIndexFixing(Eur6M_QL,AG427,TRUE,Recalc),NA())</f>
        <v>2.5332634773628576E-3</v>
      </c>
    </row>
    <row r="428" spans="31:34" x14ac:dyDescent="0.2">
      <c r="AE428" s="11" t="str">
        <f t="shared" si="9"/>
        <v>1D</v>
      </c>
      <c r="AF428" s="48">
        <f>_xll.qlCalendarAdvance(Calendar,AF427,AE428,"f",FALSE)</f>
        <v>42786</v>
      </c>
      <c r="AG428" s="48">
        <f>_xll.qlCalendarAdvance(Calendar,AF428,Ndays&amp;"D",,,_xll.ohTrigger(Trigger,Recalc))</f>
        <v>42788</v>
      </c>
      <c r="AH428" s="49">
        <f>IFERROR(_xll.qlIndexFixing(Eur6M_QL,AG428,TRUE,Recalc),NA())</f>
        <v>2.5425536501380132E-3</v>
      </c>
    </row>
    <row r="429" spans="31:34" x14ac:dyDescent="0.2">
      <c r="AE429" s="11" t="str">
        <f t="shared" si="9"/>
        <v>1D</v>
      </c>
      <c r="AF429" s="48">
        <f>_xll.qlCalendarAdvance(Calendar,AF428,AE429,"f",FALSE)</f>
        <v>42787</v>
      </c>
      <c r="AG429" s="48">
        <f>_xll.qlCalendarAdvance(Calendar,AF429,Ndays&amp;"D",,,_xll.ohTrigger(Trigger,Recalc))</f>
        <v>42789</v>
      </c>
      <c r="AH429" s="49">
        <f>IFERROR(_xll.qlIndexFixing(Eur6M_QL,AG429,TRUE,Recalc),NA())</f>
        <v>2.5733621272782249E-3</v>
      </c>
    </row>
    <row r="430" spans="31:34" x14ac:dyDescent="0.2">
      <c r="AE430" s="11" t="str">
        <f t="shared" si="9"/>
        <v>1D</v>
      </c>
      <c r="AF430" s="48">
        <f>_xll.qlCalendarAdvance(Calendar,AF429,AE430,"f",FALSE)</f>
        <v>42788</v>
      </c>
      <c r="AG430" s="48">
        <f>_xll.qlCalendarAdvance(Calendar,AF430,Ndays&amp;"D",,,_xll.ohTrigger(Trigger,Recalc))</f>
        <v>42790</v>
      </c>
      <c r="AH430" s="49">
        <f>IFERROR(_xll.qlIndexFixing(Eur6M_QL,AG430,TRUE,Recalc),NA())</f>
        <v>2.5890450808982329E-3</v>
      </c>
    </row>
    <row r="431" spans="31:34" x14ac:dyDescent="0.2">
      <c r="AE431" s="11" t="str">
        <f t="shared" si="9"/>
        <v>1D</v>
      </c>
      <c r="AF431" s="48">
        <f>_xll.qlCalendarAdvance(Calendar,AF430,AE431,"f",FALSE)</f>
        <v>42789</v>
      </c>
      <c r="AG431" s="48">
        <f>_xll.qlCalendarAdvance(Calendar,AF431,Ndays&amp;"D",,,_xll.ohTrigger(Trigger,Recalc))</f>
        <v>42793</v>
      </c>
      <c r="AH431" s="49">
        <f>IFERROR(_xll.qlIndexFixing(Eur6M_QL,AG431,TRUE,Recalc),NA())</f>
        <v>2.5977054110403815E-3</v>
      </c>
    </row>
    <row r="432" spans="31:34" x14ac:dyDescent="0.2">
      <c r="AE432" s="11" t="str">
        <f t="shared" ref="AE432:AE495" si="10">AE431</f>
        <v>1D</v>
      </c>
      <c r="AF432" s="48">
        <f>_xll.qlCalendarAdvance(Calendar,AF431,AE432,"f",FALSE)</f>
        <v>42790</v>
      </c>
      <c r="AG432" s="48">
        <f>_xll.qlCalendarAdvance(Calendar,AF432,Ndays&amp;"D",,,_xll.ohTrigger(Trigger,Recalc))</f>
        <v>42794</v>
      </c>
      <c r="AH432" s="49">
        <f>IFERROR(_xll.qlIndexFixing(Eur6M_QL,AG432,TRUE,Recalc),NA())</f>
        <v>2.6128752111602917E-3</v>
      </c>
    </row>
    <row r="433" spans="31:34" x14ac:dyDescent="0.2">
      <c r="AE433" s="11" t="str">
        <f t="shared" si="10"/>
        <v>1D</v>
      </c>
      <c r="AF433" s="48">
        <f>_xll.qlCalendarAdvance(Calendar,AF432,AE433,"f",FALSE)</f>
        <v>42793</v>
      </c>
      <c r="AG433" s="48">
        <f>_xll.qlCalendarAdvance(Calendar,AF433,Ndays&amp;"D",,,_xll.ohTrigger(Trigger,Recalc))</f>
        <v>42795</v>
      </c>
      <c r="AH433" s="49">
        <f>IFERROR(_xll.qlIndexFixing(Eur6M_QL,AG433,TRUE,Recalc),NA())</f>
        <v>2.6178589037147474E-3</v>
      </c>
    </row>
    <row r="434" spans="31:34" x14ac:dyDescent="0.2">
      <c r="AE434" s="11" t="str">
        <f t="shared" si="10"/>
        <v>1D</v>
      </c>
      <c r="AF434" s="48">
        <f>_xll.qlCalendarAdvance(Calendar,AF433,AE434,"f",FALSE)</f>
        <v>42794</v>
      </c>
      <c r="AG434" s="48">
        <f>_xll.qlCalendarAdvance(Calendar,AF434,Ndays&amp;"D",,,_xll.ohTrigger(Trigger,Recalc))</f>
        <v>42796</v>
      </c>
      <c r="AH434" s="49">
        <f>IFERROR(_xll.qlIndexFixing(Eur6M_QL,AG434,TRUE,Recalc),NA())</f>
        <v>2.6385650568376252E-3</v>
      </c>
    </row>
    <row r="435" spans="31:34" x14ac:dyDescent="0.2">
      <c r="AE435" s="11" t="str">
        <f t="shared" si="10"/>
        <v>1D</v>
      </c>
      <c r="AF435" s="48">
        <f>_xll.qlCalendarAdvance(Calendar,AF434,AE435,"f",FALSE)</f>
        <v>42795</v>
      </c>
      <c r="AG435" s="48">
        <f>_xll.qlCalendarAdvance(Calendar,AF435,Ndays&amp;"D",,,_xll.ohTrigger(Trigger,Recalc))</f>
        <v>42797</v>
      </c>
      <c r="AH435" s="49">
        <f>IFERROR(_xll.qlIndexFixing(Eur6M_QL,AG435,TRUE,Recalc),NA())</f>
        <v>2.6462689309532206E-3</v>
      </c>
    </row>
    <row r="436" spans="31:34" x14ac:dyDescent="0.2">
      <c r="AE436" s="11" t="str">
        <f t="shared" si="10"/>
        <v>1D</v>
      </c>
      <c r="AF436" s="48">
        <f>_xll.qlCalendarAdvance(Calendar,AF435,AE436,"f",FALSE)</f>
        <v>42796</v>
      </c>
      <c r="AG436" s="48">
        <f>_xll.qlCalendarAdvance(Calendar,AF436,Ndays&amp;"D",,,_xll.ohTrigger(Trigger,Recalc))</f>
        <v>42800</v>
      </c>
      <c r="AH436" s="49">
        <f>IFERROR(_xll.qlIndexFixing(Eur6M_QL,AG436,TRUE,Recalc),NA())</f>
        <v>2.6538317138726981E-3</v>
      </c>
    </row>
    <row r="437" spans="31:34" x14ac:dyDescent="0.2">
      <c r="AE437" s="11" t="str">
        <f t="shared" si="10"/>
        <v>1D</v>
      </c>
      <c r="AF437" s="48">
        <f>_xll.qlCalendarAdvance(Calendar,AF436,AE437,"f",FALSE)</f>
        <v>42797</v>
      </c>
      <c r="AG437" s="48">
        <f>_xll.qlCalendarAdvance(Calendar,AF437,Ndays&amp;"D",,,_xll.ohTrigger(Trigger,Recalc))</f>
        <v>42801</v>
      </c>
      <c r="AH437" s="49">
        <f>IFERROR(_xll.qlIndexFixing(Eur6M_QL,AG437,TRUE,Recalc),NA())</f>
        <v>2.6676416590836406E-3</v>
      </c>
    </row>
    <row r="438" spans="31:34" x14ac:dyDescent="0.2">
      <c r="AE438" s="11" t="str">
        <f t="shared" si="10"/>
        <v>1D</v>
      </c>
      <c r="AF438" s="48">
        <f>_xll.qlCalendarAdvance(Calendar,AF437,AE438,"f",FALSE)</f>
        <v>42800</v>
      </c>
      <c r="AG438" s="48">
        <f>_xll.qlCalendarAdvance(Calendar,AF438,Ndays&amp;"D",,,_xll.ohTrigger(Trigger,Recalc))</f>
        <v>42802</v>
      </c>
      <c r="AH438" s="49">
        <f>IFERROR(_xll.qlIndexFixing(Eur6M_QL,AG438,TRUE,Recalc),NA())</f>
        <v>2.6717398914541468E-3</v>
      </c>
    </row>
    <row r="439" spans="31:34" x14ac:dyDescent="0.2">
      <c r="AE439" s="11" t="str">
        <f t="shared" si="10"/>
        <v>1D</v>
      </c>
      <c r="AF439" s="48">
        <f>_xll.qlCalendarAdvance(Calendar,AF438,AE439,"f",FALSE)</f>
        <v>42801</v>
      </c>
      <c r="AG439" s="48">
        <f>_xll.qlCalendarAdvance(Calendar,AF439,Ndays&amp;"D",,,_xll.ohTrigger(Trigger,Recalc))</f>
        <v>42803</v>
      </c>
      <c r="AH439" s="49">
        <f>IFERROR(_xll.qlIndexFixing(Eur6M_QL,AG439,TRUE,Recalc),NA())</f>
        <v>2.6897569994065117E-3</v>
      </c>
    </row>
    <row r="440" spans="31:34" x14ac:dyDescent="0.2">
      <c r="AE440" s="11" t="str">
        <f t="shared" si="10"/>
        <v>1D</v>
      </c>
      <c r="AF440" s="48">
        <f>_xll.qlCalendarAdvance(Calendar,AF439,AE440,"f",FALSE)</f>
        <v>42802</v>
      </c>
      <c r="AG440" s="48">
        <f>_xll.qlCalendarAdvance(Calendar,AF440,Ndays&amp;"D",,,_xll.ohTrigger(Trigger,Recalc))</f>
        <v>42804</v>
      </c>
      <c r="AH440" s="49">
        <f>IFERROR(_xll.qlIndexFixing(Eur6M_QL,AG440,TRUE,Recalc),NA())</f>
        <v>2.6966098801684958E-3</v>
      </c>
    </row>
    <row r="441" spans="31:34" x14ac:dyDescent="0.2">
      <c r="AE441" s="11" t="str">
        <f t="shared" si="10"/>
        <v>1D</v>
      </c>
      <c r="AF441" s="48">
        <f>_xll.qlCalendarAdvance(Calendar,AF440,AE441,"f",FALSE)</f>
        <v>42803</v>
      </c>
      <c r="AG441" s="48">
        <f>_xll.qlCalendarAdvance(Calendar,AF441,Ndays&amp;"D",,,_xll.ohTrigger(Trigger,Recalc))</f>
        <v>42807</v>
      </c>
      <c r="AH441" s="49">
        <f>IFERROR(_xll.qlIndexFixing(Eur6M_QL,AG441,TRUE,Recalc),NA())</f>
        <v>2.7033672191685868E-3</v>
      </c>
    </row>
    <row r="442" spans="31:34" x14ac:dyDescent="0.2">
      <c r="AE442" s="11" t="str">
        <f t="shared" si="10"/>
        <v>1D</v>
      </c>
      <c r="AF442" s="48">
        <f>_xll.qlCalendarAdvance(Calendar,AF441,AE442,"f",FALSE)</f>
        <v>42804</v>
      </c>
      <c r="AG442" s="48">
        <f>_xll.qlCalendarAdvance(Calendar,AF442,Ndays&amp;"D",,,_xll.ohTrigger(Trigger,Recalc))</f>
        <v>42808</v>
      </c>
      <c r="AH442" s="49">
        <f>IFERROR(_xll.qlIndexFixing(Eur6M_QL,AG442,TRUE,Recalc),NA())</f>
        <v>2.7162120959397622E-3</v>
      </c>
    </row>
    <row r="443" spans="31:34" x14ac:dyDescent="0.2">
      <c r="AE443" s="11" t="str">
        <f t="shared" si="10"/>
        <v>1D</v>
      </c>
      <c r="AF443" s="48">
        <f>_xll.qlCalendarAdvance(Calendar,AF442,AE443,"f",FALSE)</f>
        <v>42807</v>
      </c>
      <c r="AG443" s="48">
        <f>_xll.qlCalendarAdvance(Calendar,AF443,Ndays&amp;"D",,,_xll.ohTrigger(Trigger,Recalc))</f>
        <v>42809</v>
      </c>
      <c r="AH443" s="49">
        <f>IFERROR(_xll.qlIndexFixing(Eur6M_QL,AG443,TRUE,Recalc),NA())</f>
        <v>2.7197023174715309E-3</v>
      </c>
    </row>
    <row r="444" spans="31:34" x14ac:dyDescent="0.2">
      <c r="AE444" s="11" t="str">
        <f t="shared" si="10"/>
        <v>1D</v>
      </c>
      <c r="AF444" s="48">
        <f>_xll.qlCalendarAdvance(Calendar,AF443,AE444,"f",FALSE)</f>
        <v>42808</v>
      </c>
      <c r="AG444" s="48">
        <f>_xll.qlCalendarAdvance(Calendar,AF444,Ndays&amp;"D",,,_xll.ohTrigger(Trigger,Recalc))</f>
        <v>42810</v>
      </c>
      <c r="AH444" s="49">
        <f>IFERROR(_xll.qlIndexFixing(Eur6M_QL,AG444,TRUE,Recalc),NA())</f>
        <v>2.7359485540073597E-3</v>
      </c>
    </row>
    <row r="445" spans="31:34" x14ac:dyDescent="0.2">
      <c r="AE445" s="11" t="str">
        <f t="shared" si="10"/>
        <v>1D</v>
      </c>
      <c r="AF445" s="48">
        <f>_xll.qlCalendarAdvance(Calendar,AF444,AE445,"f",FALSE)</f>
        <v>42809</v>
      </c>
      <c r="AG445" s="48">
        <f>_xll.qlCalendarAdvance(Calendar,AF445,Ndays&amp;"D",,,_xll.ohTrigger(Trigger,Recalc))</f>
        <v>42811</v>
      </c>
      <c r="AH445" s="49">
        <f>IFERROR(_xll.qlIndexFixing(Eur6M_QL,AG445,TRUE,Recalc),NA())</f>
        <v>2.7422693035576407E-3</v>
      </c>
    </row>
    <row r="446" spans="31:34" x14ac:dyDescent="0.2">
      <c r="AE446" s="11" t="str">
        <f t="shared" si="10"/>
        <v>1D</v>
      </c>
      <c r="AF446" s="48">
        <f>_xll.qlCalendarAdvance(Calendar,AF445,AE446,"f",FALSE)</f>
        <v>42810</v>
      </c>
      <c r="AG446" s="48">
        <f>_xll.qlCalendarAdvance(Calendar,AF446,Ndays&amp;"D",,,_xll.ohTrigger(Trigger,Recalc))</f>
        <v>42814</v>
      </c>
      <c r="AH446" s="49">
        <f>IFERROR(_xll.qlIndexFixing(Eur6M_QL,AG446,TRUE,Recalc),NA())</f>
        <v>2.7485400659387352E-3</v>
      </c>
    </row>
    <row r="447" spans="31:34" x14ac:dyDescent="0.2">
      <c r="AE447" s="11" t="str">
        <f t="shared" si="10"/>
        <v>1D</v>
      </c>
      <c r="AF447" s="48">
        <f>_xll.qlCalendarAdvance(Calendar,AF446,AE447,"f",FALSE)</f>
        <v>42811</v>
      </c>
      <c r="AG447" s="48">
        <f>_xll.qlCalendarAdvance(Calendar,AF447,Ndays&amp;"D",,,_xll.ohTrigger(Trigger,Recalc))</f>
        <v>42815</v>
      </c>
      <c r="AH447" s="49">
        <f>IFERROR(_xll.qlIndexFixing(Eur6M_QL,AG447,TRUE,Recalc),NA())</f>
        <v>2.7607945556112718E-3</v>
      </c>
    </row>
    <row r="448" spans="31:34" x14ac:dyDescent="0.2">
      <c r="AE448" s="11" t="str">
        <f t="shared" si="10"/>
        <v>1D</v>
      </c>
      <c r="AF448" s="48">
        <f>_xll.qlCalendarAdvance(Calendar,AF447,AE448,"f",FALSE)</f>
        <v>42814</v>
      </c>
      <c r="AG448" s="48">
        <f>_xll.qlCalendarAdvance(Calendar,AF448,Ndays&amp;"D",,,_xll.ohTrigger(Trigger,Recalc))</f>
        <v>42816</v>
      </c>
      <c r="AH448" s="49">
        <f>IFERROR(_xll.qlIndexFixing(Eur6M_QL,AG448,TRUE,Recalc),NA())</f>
        <v>2.7639661688898952E-3</v>
      </c>
    </row>
    <row r="449" spans="31:34" x14ac:dyDescent="0.2">
      <c r="AE449" s="11" t="str">
        <f t="shared" si="10"/>
        <v>1D</v>
      </c>
      <c r="AF449" s="48">
        <f>_xll.qlCalendarAdvance(Calendar,AF448,AE449,"f",FALSE)</f>
        <v>42815</v>
      </c>
      <c r="AG449" s="48">
        <f>_xll.qlCalendarAdvance(Calendar,AF449,Ndays&amp;"D",,,_xll.ohTrigger(Trigger,Recalc))</f>
        <v>42817</v>
      </c>
      <c r="AH449" s="49">
        <f>IFERROR(_xll.qlIndexFixing(Eur6M_QL,AG449,TRUE,Recalc),NA())</f>
        <v>2.7793718590868564E-3</v>
      </c>
    </row>
    <row r="450" spans="31:34" x14ac:dyDescent="0.2">
      <c r="AE450" s="11" t="str">
        <f t="shared" si="10"/>
        <v>1D</v>
      </c>
      <c r="AF450" s="48">
        <f>_xll.qlCalendarAdvance(Calendar,AF449,AE450,"f",FALSE)</f>
        <v>42816</v>
      </c>
      <c r="AG450" s="48">
        <f>_xll.qlCalendarAdvance(Calendar,AF450,Ndays&amp;"D",,,_xll.ohTrigger(Trigger,Recalc))</f>
        <v>42818</v>
      </c>
      <c r="AH450" s="49">
        <f>IFERROR(_xll.qlIndexFixing(Eur6M_QL,AG450,TRUE,Recalc),NA())</f>
        <v>2.7854793728963336E-3</v>
      </c>
    </row>
    <row r="451" spans="31:34" x14ac:dyDescent="0.2">
      <c r="AE451" s="11" t="str">
        <f t="shared" si="10"/>
        <v>1D</v>
      </c>
      <c r="AF451" s="48">
        <f>_xll.qlCalendarAdvance(Calendar,AF450,AE451,"f",FALSE)</f>
        <v>42817</v>
      </c>
      <c r="AG451" s="48">
        <f>_xll.qlCalendarAdvance(Calendar,AF451,Ndays&amp;"D",,,_xll.ohTrigger(Trigger,Recalc))</f>
        <v>42821</v>
      </c>
      <c r="AH451" s="49">
        <f>IFERROR(_xll.qlIndexFixing(Eur6M_QL,AG451,TRUE,Recalc),NA())</f>
        <v>2.7915824584606491E-3</v>
      </c>
    </row>
    <row r="452" spans="31:34" x14ac:dyDescent="0.2">
      <c r="AE452" s="11" t="str">
        <f t="shared" si="10"/>
        <v>1D</v>
      </c>
      <c r="AF452" s="48">
        <f>_xll.qlCalendarAdvance(Calendar,AF451,AE452,"f",FALSE)</f>
        <v>42818</v>
      </c>
      <c r="AG452" s="48">
        <f>_xll.qlCalendarAdvance(Calendar,AF452,Ndays&amp;"D",,,_xll.ohTrigger(Trigger,Recalc))</f>
        <v>42822</v>
      </c>
      <c r="AH452" s="49">
        <f>IFERROR(_xll.qlIndexFixing(Eur6M_QL,AG452,TRUE,Recalc),NA())</f>
        <v>2.794722515758468E-3</v>
      </c>
    </row>
    <row r="453" spans="31:34" x14ac:dyDescent="0.2">
      <c r="AE453" s="11" t="str">
        <f t="shared" si="10"/>
        <v>1D</v>
      </c>
      <c r="AF453" s="48">
        <f>_xll.qlCalendarAdvance(Calendar,AF452,AE453,"f",FALSE)</f>
        <v>42821</v>
      </c>
      <c r="AG453" s="48">
        <f>_xll.qlCalendarAdvance(Calendar,AF453,Ndays&amp;"D",,,_xll.ohTrigger(Trigger,Recalc))</f>
        <v>42823</v>
      </c>
      <c r="AH453" s="49">
        <f>IFERROR(_xll.qlIndexFixing(Eur6M_QL,AG453,TRUE,Recalc),NA())</f>
        <v>2.7978804427295405E-3</v>
      </c>
    </row>
    <row r="454" spans="31:34" x14ac:dyDescent="0.2">
      <c r="AE454" s="11" t="str">
        <f t="shared" si="10"/>
        <v>1D</v>
      </c>
      <c r="AF454" s="48">
        <f>_xll.qlCalendarAdvance(Calendar,AF453,AE454,"f",FALSE)</f>
        <v>42822</v>
      </c>
      <c r="AG454" s="48">
        <f>_xll.qlCalendarAdvance(Calendar,AF454,Ndays&amp;"D",,,_xll.ohTrigger(Trigger,Recalc))</f>
        <v>42824</v>
      </c>
      <c r="AH454" s="49">
        <f>IFERROR(_xll.qlIndexFixing(Eur6M_QL,AG454,TRUE,Recalc),NA())</f>
        <v>2.8193264845451801E-3</v>
      </c>
    </row>
    <row r="455" spans="31:34" x14ac:dyDescent="0.2">
      <c r="AE455" s="11" t="str">
        <f t="shared" si="10"/>
        <v>1D</v>
      </c>
      <c r="AF455" s="48">
        <f>_xll.qlCalendarAdvance(Calendar,AF454,AE455,"f",FALSE)</f>
        <v>42823</v>
      </c>
      <c r="AG455" s="48">
        <f>_xll.qlCalendarAdvance(Calendar,AF455,Ndays&amp;"D",,,_xll.ohTrigger(Trigger,Recalc))</f>
        <v>42825</v>
      </c>
      <c r="AH455" s="49">
        <f>IFERROR(_xll.qlIndexFixing(Eur6M_QL,AG455,TRUE,Recalc),NA())</f>
        <v>2.8255467338771851E-3</v>
      </c>
    </row>
    <row r="456" spans="31:34" x14ac:dyDescent="0.2">
      <c r="AE456" s="11" t="str">
        <f t="shared" si="10"/>
        <v>1D</v>
      </c>
      <c r="AF456" s="48">
        <f>_xll.qlCalendarAdvance(Calendar,AF455,AE456,"f",FALSE)</f>
        <v>42824</v>
      </c>
      <c r="AG456" s="48">
        <f>_xll.qlCalendarAdvance(Calendar,AF456,Ndays&amp;"D",,,_xll.ohTrigger(Trigger,Recalc))</f>
        <v>42828</v>
      </c>
      <c r="AH456" s="49">
        <f>IFERROR(_xll.qlIndexFixing(Eur6M_QL,AG456,TRUE,Recalc),NA())</f>
        <v>2.8318016398133344E-3</v>
      </c>
    </row>
    <row r="457" spans="31:34" x14ac:dyDescent="0.2">
      <c r="AE457" s="11" t="str">
        <f t="shared" si="10"/>
        <v>1D</v>
      </c>
      <c r="AF457" s="48">
        <f>_xll.qlCalendarAdvance(Calendar,AF456,AE457,"f",FALSE)</f>
        <v>42825</v>
      </c>
      <c r="AG457" s="48">
        <f>_xll.qlCalendarAdvance(Calendar,AF457,Ndays&amp;"D",,,_xll.ohTrigger(Trigger,Recalc))</f>
        <v>42829</v>
      </c>
      <c r="AH457" s="49">
        <f>IFERROR(_xll.qlIndexFixing(Eur6M_QL,AG457,TRUE,Recalc),NA())</f>
        <v>2.8380911732337516E-3</v>
      </c>
    </row>
    <row r="458" spans="31:34" x14ac:dyDescent="0.2">
      <c r="AE458" s="11" t="str">
        <f t="shared" si="10"/>
        <v>1D</v>
      </c>
      <c r="AF458" s="48">
        <f>_xll.qlCalendarAdvance(Calendar,AF457,AE458,"f",FALSE)</f>
        <v>42828</v>
      </c>
      <c r="AG458" s="48">
        <f>_xll.qlCalendarAdvance(Calendar,AF458,Ndays&amp;"D",,,_xll.ohTrigger(Trigger,Recalc))</f>
        <v>42830</v>
      </c>
      <c r="AH458" s="49">
        <f>IFERROR(_xll.qlIndexFixing(Eur6M_QL,AG458,TRUE,Recalc),NA())</f>
        <v>2.8502098708018016E-3</v>
      </c>
    </row>
    <row r="459" spans="31:34" x14ac:dyDescent="0.2">
      <c r="AE459" s="11" t="str">
        <f t="shared" si="10"/>
        <v>1D</v>
      </c>
      <c r="AF459" s="48">
        <f>_xll.qlCalendarAdvance(Calendar,AF458,AE459,"f",FALSE)</f>
        <v>42829</v>
      </c>
      <c r="AG459" s="48">
        <f>_xll.qlCalendarAdvance(Calendar,AF459,Ndays&amp;"D",,,_xll.ohTrigger(Trigger,Recalc))</f>
        <v>42831</v>
      </c>
      <c r="AH459" s="49">
        <f>IFERROR(_xll.qlIndexFixing(Eur6M_QL,AG459,TRUE,Recalc),NA())</f>
        <v>2.863594999436149E-3</v>
      </c>
    </row>
    <row r="460" spans="31:34" x14ac:dyDescent="0.2">
      <c r="AE460" s="11" t="str">
        <f t="shared" si="10"/>
        <v>1D</v>
      </c>
      <c r="AF460" s="48">
        <f>_xll.qlCalendarAdvance(Calendar,AF459,AE460,"f",FALSE)</f>
        <v>42830</v>
      </c>
      <c r="AG460" s="48">
        <f>_xll.qlCalendarAdvance(Calendar,AF460,Ndays&amp;"D",,,_xll.ohTrigger(Trigger,Recalc))</f>
        <v>42832</v>
      </c>
      <c r="AH460" s="49">
        <f>IFERROR(_xll.qlIndexFixing(Eur6M_QL,AG460,TRUE,Recalc),NA())</f>
        <v>2.870057233547036E-3</v>
      </c>
    </row>
    <row r="461" spans="31:34" x14ac:dyDescent="0.2">
      <c r="AE461" s="11" t="str">
        <f t="shared" si="10"/>
        <v>1D</v>
      </c>
      <c r="AF461" s="48">
        <f>_xll.qlCalendarAdvance(Calendar,AF460,AE461,"f",FALSE)</f>
        <v>42831</v>
      </c>
      <c r="AG461" s="48">
        <f>_xll.qlCalendarAdvance(Calendar,AF461,Ndays&amp;"D",,,_xll.ohTrigger(Trigger,Recalc))</f>
        <v>42835</v>
      </c>
      <c r="AH461" s="49">
        <f>IFERROR(_xll.qlIndexFixing(Eur6M_QL,AG461,TRUE,Recalc),NA())</f>
        <v>2.8765539204591902E-3</v>
      </c>
    </row>
    <row r="462" spans="31:34" x14ac:dyDescent="0.2">
      <c r="AE462" s="11" t="str">
        <f t="shared" si="10"/>
        <v>1D</v>
      </c>
      <c r="AF462" s="48">
        <f>_xll.qlCalendarAdvance(Calendar,AF461,AE462,"f",FALSE)</f>
        <v>42832</v>
      </c>
      <c r="AG462" s="48">
        <f>_xll.qlCalendarAdvance(Calendar,AF462,Ndays&amp;"D",,,_xll.ohTrigger(Trigger,Recalc))</f>
        <v>42836</v>
      </c>
      <c r="AH462" s="49">
        <f>IFERROR(_xll.qlIndexFixing(Eur6M_QL,AG462,TRUE,Recalc),NA())</f>
        <v>2.8830850310632198E-3</v>
      </c>
    </row>
    <row r="463" spans="31:34" x14ac:dyDescent="0.2">
      <c r="AE463" s="11" t="str">
        <f t="shared" si="10"/>
        <v>1D</v>
      </c>
      <c r="AF463" s="48">
        <f>_xll.qlCalendarAdvance(Calendar,AF462,AE463,"f",FALSE)</f>
        <v>42835</v>
      </c>
      <c r="AG463" s="48">
        <f>_xll.qlCalendarAdvance(Calendar,AF463,Ndays&amp;"D",,,_xll.ohTrigger(Trigger,Recalc))</f>
        <v>42837</v>
      </c>
      <c r="AH463" s="49">
        <f>IFERROR(_xll.qlIndexFixing(Eur6M_QL,AG463,TRUE,Recalc),NA())</f>
        <v>2.9162559207581216E-3</v>
      </c>
    </row>
    <row r="464" spans="31:34" x14ac:dyDescent="0.2">
      <c r="AE464" s="11" t="str">
        <f t="shared" si="10"/>
        <v>1D</v>
      </c>
      <c r="AF464" s="48">
        <f>_xll.qlCalendarAdvance(Calendar,AF463,AE464,"f",FALSE)</f>
        <v>42836</v>
      </c>
      <c r="AG464" s="48">
        <f>_xll.qlCalendarAdvance(Calendar,AF464,Ndays&amp;"D",,,_xll.ohTrigger(Trigger,Recalc))</f>
        <v>42838</v>
      </c>
      <c r="AH464" s="49">
        <f>IFERROR(_xll.qlIndexFixing(Eur6M_QL,AG464,TRUE,Recalc),NA())</f>
        <v>2.9229929623083265E-3</v>
      </c>
    </row>
    <row r="465" spans="31:34" x14ac:dyDescent="0.2">
      <c r="AE465" s="11" t="str">
        <f t="shared" si="10"/>
        <v>1D</v>
      </c>
      <c r="AF465" s="48">
        <f>_xll.qlCalendarAdvance(Calendar,AF464,AE465,"f",FALSE)</f>
        <v>42837</v>
      </c>
      <c r="AG465" s="48">
        <f>_xll.qlCalendarAdvance(Calendar,AF465,Ndays&amp;"D",,,_xll.ohTrigger(Trigger,Recalc))</f>
        <v>42843</v>
      </c>
      <c r="AH465" s="49">
        <f>IFERROR(_xll.qlIndexFixing(Eur6M_QL,AG465,TRUE,Recalc),NA())</f>
        <v>2.9297642238279029E-3</v>
      </c>
    </row>
    <row r="466" spans="31:34" x14ac:dyDescent="0.2">
      <c r="AE466" s="11" t="str">
        <f t="shared" si="10"/>
        <v>1D</v>
      </c>
      <c r="AF466" s="48">
        <f>_xll.qlCalendarAdvance(Calendar,AF465,AE466,"f",FALSE)</f>
        <v>42838</v>
      </c>
      <c r="AG466" s="48">
        <f>_xll.qlCalendarAdvance(Calendar,AF466,Ndays&amp;"D",,,_xll.ohTrigger(Trigger,Recalc))</f>
        <v>42844</v>
      </c>
      <c r="AH466" s="49">
        <f>IFERROR(_xll.qlIndexFixing(Eur6M_QL,AG466,TRUE,Recalc),NA())</f>
        <v>2.9421221235143525E-3</v>
      </c>
    </row>
    <row r="467" spans="31:34" x14ac:dyDescent="0.2">
      <c r="AE467" s="11" t="str">
        <f t="shared" si="10"/>
        <v>1D</v>
      </c>
      <c r="AF467" s="48">
        <f>_xll.qlCalendarAdvance(Calendar,AF466,AE467,"f",FALSE)</f>
        <v>42843</v>
      </c>
      <c r="AG467" s="48">
        <f>_xll.qlCalendarAdvance(Calendar,AF467,Ndays&amp;"D",,,_xll.ohTrigger(Trigger,Recalc))</f>
        <v>42845</v>
      </c>
      <c r="AH467" s="49">
        <f>IFERROR(_xll.qlIndexFixing(Eur6M_QL,AG467,TRUE,Recalc),NA())</f>
        <v>2.9571908876645536E-3</v>
      </c>
    </row>
    <row r="468" spans="31:34" x14ac:dyDescent="0.2">
      <c r="AE468" s="11" t="str">
        <f t="shared" si="10"/>
        <v>1D</v>
      </c>
      <c r="AF468" s="48">
        <f>_xll.qlCalendarAdvance(Calendar,AF467,AE468,"f",FALSE)</f>
        <v>42844</v>
      </c>
      <c r="AG468" s="48">
        <f>_xll.qlCalendarAdvance(Calendar,AF468,Ndays&amp;"D",,,_xll.ohTrigger(Trigger,Recalc))</f>
        <v>42846</v>
      </c>
      <c r="AH468" s="49">
        <f>IFERROR(_xll.qlIndexFixing(Eur6M_QL,AG468,TRUE,Recalc),NA())</f>
        <v>2.9641328125919074E-3</v>
      </c>
    </row>
    <row r="469" spans="31:34" x14ac:dyDescent="0.2">
      <c r="AE469" s="11" t="str">
        <f t="shared" si="10"/>
        <v>1D</v>
      </c>
      <c r="AF469" s="48">
        <f>_xll.qlCalendarAdvance(Calendar,AF468,AE469,"f",FALSE)</f>
        <v>42845</v>
      </c>
      <c r="AG469" s="48">
        <f>_xll.qlCalendarAdvance(Calendar,AF469,Ndays&amp;"D",,,_xll.ohTrigger(Trigger,Recalc))</f>
        <v>42849</v>
      </c>
      <c r="AH469" s="49">
        <f>IFERROR(_xll.qlIndexFixing(Eur6M_QL,AG469,TRUE,Recalc),NA())</f>
        <v>2.971108782922261E-3</v>
      </c>
    </row>
    <row r="470" spans="31:34" x14ac:dyDescent="0.2">
      <c r="AE470" s="11" t="str">
        <f t="shared" si="10"/>
        <v>1D</v>
      </c>
      <c r="AF470" s="48">
        <f>_xll.qlCalendarAdvance(Calendar,AF469,AE470,"f",FALSE)</f>
        <v>42846</v>
      </c>
      <c r="AG470" s="48">
        <f>_xll.qlCalendarAdvance(Calendar,AF470,Ndays&amp;"D",,,_xll.ohTrigger(Trigger,Recalc))</f>
        <v>42850</v>
      </c>
      <c r="AH470" s="49">
        <f>IFERROR(_xll.qlIndexFixing(Eur6M_QL,AG470,TRUE,Recalc),NA())</f>
        <v>2.9781187695667516E-3</v>
      </c>
    </row>
    <row r="471" spans="31:34" x14ac:dyDescent="0.2">
      <c r="AE471" s="11" t="str">
        <f t="shared" si="10"/>
        <v>1D</v>
      </c>
      <c r="AF471" s="48">
        <f>_xll.qlCalendarAdvance(Calendar,AF470,AE471,"f",FALSE)</f>
        <v>42849</v>
      </c>
      <c r="AG471" s="48">
        <f>_xll.qlCalendarAdvance(Calendar,AF471,Ndays&amp;"D",,,_xll.ohTrigger(Trigger,Recalc))</f>
        <v>42851</v>
      </c>
      <c r="AH471" s="49">
        <f>IFERROR(_xll.qlIndexFixing(Eur6M_QL,AG471,TRUE,Recalc),NA())</f>
        <v>2.9932965724620954E-3</v>
      </c>
    </row>
    <row r="472" spans="31:34" x14ac:dyDescent="0.2">
      <c r="AE472" s="11" t="str">
        <f t="shared" si="10"/>
        <v>1D</v>
      </c>
      <c r="AF472" s="48">
        <f>_xll.qlCalendarAdvance(Calendar,AF471,AE472,"f",FALSE)</f>
        <v>42850</v>
      </c>
      <c r="AG472" s="48">
        <f>_xll.qlCalendarAdvance(Calendar,AF472,Ndays&amp;"D",,,_xll.ohTrigger(Trigger,Recalc))</f>
        <v>42852</v>
      </c>
      <c r="AH472" s="49">
        <f>IFERROR(_xll.qlIndexFixing(Eur6M_QL,AG472,TRUE,Recalc),NA())</f>
        <v>3.0163509421694645E-3</v>
      </c>
    </row>
    <row r="473" spans="31:34" x14ac:dyDescent="0.2">
      <c r="AE473" s="11" t="str">
        <f t="shared" si="10"/>
        <v>1D</v>
      </c>
      <c r="AF473" s="48">
        <f>_xll.qlCalendarAdvance(Calendar,AF472,AE473,"f",FALSE)</f>
        <v>42851</v>
      </c>
      <c r="AG473" s="48">
        <f>_xll.qlCalendarAdvance(Calendar,AF473,Ndays&amp;"D",,,_xll.ohTrigger(Trigger,Recalc))</f>
        <v>42853</v>
      </c>
      <c r="AH473" s="49">
        <f>IFERROR(_xll.qlIndexFixing(Eur6M_QL,AG473,TRUE,Recalc),NA())</f>
        <v>3.0235538377681283E-3</v>
      </c>
    </row>
    <row r="474" spans="31:34" x14ac:dyDescent="0.2">
      <c r="AE474" s="11" t="str">
        <f t="shared" si="10"/>
        <v>1D</v>
      </c>
      <c r="AF474" s="48">
        <f>_xll.qlCalendarAdvance(Calendar,AF473,AE474,"f",FALSE)</f>
        <v>42852</v>
      </c>
      <c r="AG474" s="48">
        <f>_xll.qlCalendarAdvance(Calendar,AF474,Ndays&amp;"D",,,_xll.ohTrigger(Trigger,Recalc))</f>
        <v>42857</v>
      </c>
      <c r="AH474" s="49">
        <f>IFERROR(_xll.qlIndexFixing(Eur6M_QL,AG474,TRUE,Recalc),NA())</f>
        <v>3.0360954921559631E-3</v>
      </c>
    </row>
    <row r="475" spans="31:34" x14ac:dyDescent="0.2">
      <c r="AE475" s="11" t="str">
        <f t="shared" si="10"/>
        <v>1D</v>
      </c>
      <c r="AF475" s="48">
        <f>_xll.qlCalendarAdvance(Calendar,AF474,AE475,"f",FALSE)</f>
        <v>42853</v>
      </c>
      <c r="AG475" s="48">
        <f>_xll.qlCalendarAdvance(Calendar,AF475,Ndays&amp;"D",,,_xll.ohTrigger(Trigger,Recalc))</f>
        <v>42858</v>
      </c>
      <c r="AH475" s="49">
        <f>IFERROR(_xll.qlIndexFixing(Eur6M_QL,AG475,TRUE,Recalc),NA())</f>
        <v>3.0406872091834364E-3</v>
      </c>
    </row>
    <row r="476" spans="31:34" x14ac:dyDescent="0.2">
      <c r="AE476" s="11" t="str">
        <f t="shared" si="10"/>
        <v>1D</v>
      </c>
      <c r="AF476" s="48">
        <f>_xll.qlCalendarAdvance(Calendar,AF475,AE476,"f",FALSE)</f>
        <v>42857</v>
      </c>
      <c r="AG476" s="48">
        <f>_xll.qlCalendarAdvance(Calendar,AF476,Ndays&amp;"D",,,_xll.ohTrigger(Trigger,Recalc))</f>
        <v>42859</v>
      </c>
      <c r="AH476" s="49">
        <f>IFERROR(_xll.qlIndexFixing(Eur6M_QL,AG476,TRUE,Recalc),NA())</f>
        <v>3.0599137208055785E-3</v>
      </c>
    </row>
    <row r="477" spans="31:34" x14ac:dyDescent="0.2">
      <c r="AE477" s="11" t="str">
        <f t="shared" si="10"/>
        <v>1D</v>
      </c>
      <c r="AF477" s="48">
        <f>_xll.qlCalendarAdvance(Calendar,AF476,AE477,"f",FALSE)</f>
        <v>42858</v>
      </c>
      <c r="AG477" s="48">
        <f>_xll.qlCalendarAdvance(Calendar,AF477,Ndays&amp;"D",,,_xll.ohTrigger(Trigger,Recalc))</f>
        <v>42860</v>
      </c>
      <c r="AH477" s="49">
        <f>IFERROR(_xll.qlIndexFixing(Eur6M_QL,AG477,TRUE,Recalc),NA())</f>
        <v>3.0672224999331432E-3</v>
      </c>
    </row>
    <row r="478" spans="31:34" x14ac:dyDescent="0.2">
      <c r="AE478" s="11" t="str">
        <f t="shared" si="10"/>
        <v>1D</v>
      </c>
      <c r="AF478" s="48">
        <f>_xll.qlCalendarAdvance(Calendar,AF477,AE478,"f",FALSE)</f>
        <v>42859</v>
      </c>
      <c r="AG478" s="48">
        <f>_xll.qlCalendarAdvance(Calendar,AF478,Ndays&amp;"D",,,_xll.ohTrigger(Trigger,Recalc))</f>
        <v>42863</v>
      </c>
      <c r="AH478" s="49">
        <f>IFERROR(_xll.qlIndexFixing(Eur6M_QL,AG478,TRUE,Recalc),NA())</f>
        <v>3.0745327867525056E-3</v>
      </c>
    </row>
    <row r="479" spans="31:34" x14ac:dyDescent="0.2">
      <c r="AE479" s="11" t="str">
        <f t="shared" si="10"/>
        <v>1D</v>
      </c>
      <c r="AF479" s="48">
        <f>_xll.qlCalendarAdvance(Calendar,AF478,AE479,"f",FALSE)</f>
        <v>42860</v>
      </c>
      <c r="AG479" s="48">
        <f>_xll.qlCalendarAdvance(Calendar,AF479,Ndays&amp;"D",,,_xll.ohTrigger(Trigger,Recalc))</f>
        <v>42864</v>
      </c>
      <c r="AH479" s="49">
        <f>IFERROR(_xll.qlIndexFixing(Eur6M_QL,AG479,TRUE,Recalc),NA())</f>
        <v>3.0870191536844136E-3</v>
      </c>
    </row>
    <row r="480" spans="31:34" x14ac:dyDescent="0.2">
      <c r="AE480" s="11" t="str">
        <f t="shared" si="10"/>
        <v>1D</v>
      </c>
      <c r="AF480" s="48">
        <f>_xll.qlCalendarAdvance(Calendar,AF479,AE480,"f",FALSE)</f>
        <v>42863</v>
      </c>
      <c r="AG480" s="48">
        <f>_xll.qlCalendarAdvance(Calendar,AF480,Ndays&amp;"D",,,_xll.ohTrigger(Trigger,Recalc))</f>
        <v>42865</v>
      </c>
      <c r="AH480" s="49">
        <f>IFERROR(_xll.qlIndexFixing(Eur6M_QL,AG480,TRUE,Recalc),NA())</f>
        <v>3.0917187637192847E-3</v>
      </c>
    </row>
    <row r="481" spans="31:34" x14ac:dyDescent="0.2">
      <c r="AE481" s="11" t="str">
        <f t="shared" si="10"/>
        <v>1D</v>
      </c>
      <c r="AF481" s="48">
        <f>_xll.qlCalendarAdvance(Calendar,AF480,AE481,"f",FALSE)</f>
        <v>42864</v>
      </c>
      <c r="AG481" s="48">
        <f>_xll.qlCalendarAdvance(Calendar,AF481,Ndays&amp;"D",,,_xll.ohTrigger(Trigger,Recalc))</f>
        <v>42866</v>
      </c>
      <c r="AH481" s="49">
        <f>IFERROR(_xll.qlIndexFixing(Eur6M_QL,AG481,TRUE,Recalc),NA())</f>
        <v>3.1109454317899423E-3</v>
      </c>
    </row>
    <row r="482" spans="31:34" x14ac:dyDescent="0.2">
      <c r="AE482" s="11" t="str">
        <f t="shared" si="10"/>
        <v>1D</v>
      </c>
      <c r="AF482" s="48">
        <f>_xll.qlCalendarAdvance(Calendar,AF481,AE482,"f",FALSE)</f>
        <v>42865</v>
      </c>
      <c r="AG482" s="48">
        <f>_xll.qlCalendarAdvance(Calendar,AF482,Ndays&amp;"D",,,_xll.ohTrigger(Trigger,Recalc))</f>
        <v>42867</v>
      </c>
      <c r="AH482" s="49">
        <f>IFERROR(_xll.qlIndexFixing(Eur6M_QL,AG482,TRUE,Recalc),NA())</f>
        <v>3.1181679211413132E-3</v>
      </c>
    </row>
    <row r="483" spans="31:34" x14ac:dyDescent="0.2">
      <c r="AE483" s="11" t="str">
        <f t="shared" si="10"/>
        <v>1D</v>
      </c>
      <c r="AF483" s="48">
        <f>_xll.qlCalendarAdvance(Calendar,AF482,AE483,"f",FALSE)</f>
        <v>42866</v>
      </c>
      <c r="AG483" s="48">
        <f>_xll.qlCalendarAdvance(Calendar,AF483,Ndays&amp;"D",,,_xll.ohTrigger(Trigger,Recalc))</f>
        <v>42870</v>
      </c>
      <c r="AH483" s="49">
        <f>IFERROR(_xll.qlIndexFixing(Eur6M_QL,AG483,TRUE,Recalc),NA())</f>
        <v>3.1253596363416307E-3</v>
      </c>
    </row>
    <row r="484" spans="31:34" x14ac:dyDescent="0.2">
      <c r="AE484" s="11" t="str">
        <f t="shared" si="10"/>
        <v>1D</v>
      </c>
      <c r="AF484" s="48">
        <f>_xll.qlCalendarAdvance(Calendar,AF483,AE484,"f",FALSE)</f>
        <v>42867</v>
      </c>
      <c r="AG484" s="48">
        <f>_xll.qlCalendarAdvance(Calendar,AF484,Ndays&amp;"D",,,_xll.ohTrigger(Trigger,Recalc))</f>
        <v>42871</v>
      </c>
      <c r="AH484" s="49">
        <f>IFERROR(_xll.qlIndexFixing(Eur6M_QL,AG484,TRUE,Recalc),NA())</f>
        <v>3.1375812167369708E-3</v>
      </c>
    </row>
    <row r="485" spans="31:34" x14ac:dyDescent="0.2">
      <c r="AE485" s="11" t="str">
        <f t="shared" si="10"/>
        <v>1D</v>
      </c>
      <c r="AF485" s="48">
        <f>_xll.qlCalendarAdvance(Calendar,AF484,AE485,"f",FALSE)</f>
        <v>42870</v>
      </c>
      <c r="AG485" s="48">
        <f>_xll.qlCalendarAdvance(Calendar,AF485,Ndays&amp;"D",,,_xll.ohTrigger(Trigger,Recalc))</f>
        <v>42872</v>
      </c>
      <c r="AH485" s="49">
        <f>IFERROR(_xll.qlIndexFixing(Eur6M_QL,AG485,TRUE,Recalc),NA())</f>
        <v>3.1421557803776091E-3</v>
      </c>
    </row>
    <row r="486" spans="31:34" x14ac:dyDescent="0.2">
      <c r="AE486" s="11" t="str">
        <f t="shared" si="10"/>
        <v>1D</v>
      </c>
      <c r="AF486" s="48">
        <f>_xll.qlCalendarAdvance(Calendar,AF485,AE486,"f",FALSE)</f>
        <v>42871</v>
      </c>
      <c r="AG486" s="48">
        <f>_xll.qlCalendarAdvance(Calendar,AF486,Ndays&amp;"D",,,_xll.ohTrigger(Trigger,Recalc))</f>
        <v>42873</v>
      </c>
      <c r="AH486" s="49">
        <f>IFERROR(_xll.qlIndexFixing(Eur6M_QL,AG486,TRUE,Recalc),NA())</f>
        <v>3.1606951791599124E-3</v>
      </c>
    </row>
    <row r="487" spans="31:34" x14ac:dyDescent="0.2">
      <c r="AE487" s="11" t="str">
        <f t="shared" si="10"/>
        <v>1D</v>
      </c>
      <c r="AF487" s="48">
        <f>_xll.qlCalendarAdvance(Calendar,AF486,AE487,"f",FALSE)</f>
        <v>42872</v>
      </c>
      <c r="AG487" s="48">
        <f>_xll.qlCalendarAdvance(Calendar,AF487,Ndays&amp;"D",,,_xll.ohTrigger(Trigger,Recalc))</f>
        <v>42874</v>
      </c>
      <c r="AH487" s="49">
        <f>IFERROR(_xll.qlIndexFixing(Eur6M_QL,AG487,TRUE,Recalc),NA())</f>
        <v>3.167605396003866E-3</v>
      </c>
    </row>
    <row r="488" spans="31:34" x14ac:dyDescent="0.2">
      <c r="AE488" s="11" t="str">
        <f t="shared" si="10"/>
        <v>1D</v>
      </c>
      <c r="AF488" s="48">
        <f>_xll.qlCalendarAdvance(Calendar,AF487,AE488,"f",FALSE)</f>
        <v>42873</v>
      </c>
      <c r="AG488" s="48">
        <f>_xll.qlCalendarAdvance(Calendar,AF488,Ndays&amp;"D",,,_xll.ohTrigger(Trigger,Recalc))</f>
        <v>42877</v>
      </c>
      <c r="AH488" s="49">
        <f>IFERROR(_xll.qlIndexFixing(Eur6M_QL,AG488,TRUE,Recalc),NA())</f>
        <v>3.1744525536234556E-3</v>
      </c>
    </row>
    <row r="489" spans="31:34" x14ac:dyDescent="0.2">
      <c r="AE489" s="11" t="str">
        <f t="shared" si="10"/>
        <v>1D</v>
      </c>
      <c r="AF489" s="48">
        <f>_xll.qlCalendarAdvance(Calendar,AF488,AE489,"f",FALSE)</f>
        <v>42874</v>
      </c>
      <c r="AG489" s="48">
        <f>_xll.qlCalendarAdvance(Calendar,AF489,Ndays&amp;"D",,,_xll.ohTrigger(Trigger,Recalc))</f>
        <v>42878</v>
      </c>
      <c r="AH489" s="49">
        <f>IFERROR(_xll.qlIndexFixing(Eur6M_QL,AG489,TRUE,Recalc),NA())</f>
        <v>3.1862168037222549E-3</v>
      </c>
    </row>
    <row r="490" spans="31:34" x14ac:dyDescent="0.2">
      <c r="AE490" s="11" t="str">
        <f t="shared" si="10"/>
        <v>1D</v>
      </c>
      <c r="AF490" s="48">
        <f>_xll.qlCalendarAdvance(Calendar,AF489,AE490,"f",FALSE)</f>
        <v>42877</v>
      </c>
      <c r="AG490" s="48">
        <f>_xll.qlCalendarAdvance(Calendar,AF490,Ndays&amp;"D",,,_xll.ohTrigger(Trigger,Recalc))</f>
        <v>42879</v>
      </c>
      <c r="AH490" s="49">
        <f>IFERROR(_xll.qlIndexFixing(Eur6M_QL,AG490,TRUE,Recalc),NA())</f>
        <v>3.1904249155672148E-3</v>
      </c>
    </row>
    <row r="491" spans="31:34" x14ac:dyDescent="0.2">
      <c r="AE491" s="11" t="str">
        <f t="shared" si="10"/>
        <v>1D</v>
      </c>
      <c r="AF491" s="48">
        <f>_xll.qlCalendarAdvance(Calendar,AF490,AE491,"f",FALSE)</f>
        <v>42878</v>
      </c>
      <c r="AG491" s="48">
        <f>_xll.qlCalendarAdvance(Calendar,AF491,Ndays&amp;"D",,,_xll.ohTrigger(Trigger,Recalc))</f>
        <v>42880</v>
      </c>
      <c r="AH491" s="49">
        <f>IFERROR(_xll.qlIndexFixing(Eur6M_QL,AG491,TRUE,Recalc),NA())</f>
        <v>3.2075810174625949E-3</v>
      </c>
    </row>
    <row r="492" spans="31:34" x14ac:dyDescent="0.2">
      <c r="AE492" s="11" t="str">
        <f t="shared" si="10"/>
        <v>1D</v>
      </c>
      <c r="AF492" s="48">
        <f>_xll.qlCalendarAdvance(Calendar,AF491,AE492,"f",FALSE)</f>
        <v>42879</v>
      </c>
      <c r="AG492" s="48">
        <f>_xll.qlCalendarAdvance(Calendar,AF492,Ndays&amp;"D",,,_xll.ohTrigger(Trigger,Recalc))</f>
        <v>42881</v>
      </c>
      <c r="AH492" s="49">
        <f>IFERROR(_xll.qlIndexFixing(Eur6M_QL,AG492,TRUE,Recalc),NA())</f>
        <v>3.2139529574360805E-3</v>
      </c>
    </row>
    <row r="493" spans="31:34" x14ac:dyDescent="0.2">
      <c r="AE493" s="11" t="str">
        <f t="shared" si="10"/>
        <v>1D</v>
      </c>
      <c r="AF493" s="48">
        <f>_xll.qlCalendarAdvance(Calendar,AF492,AE493,"f",FALSE)</f>
        <v>42880</v>
      </c>
      <c r="AG493" s="48">
        <f>_xll.qlCalendarAdvance(Calendar,AF493,Ndays&amp;"D",,,_xll.ohTrigger(Trigger,Recalc))</f>
        <v>42884</v>
      </c>
      <c r="AH493" s="49">
        <f>IFERROR(_xll.qlIndexFixing(Eur6M_QL,AG493,TRUE,Recalc),NA())</f>
        <v>3.2177614854330193E-3</v>
      </c>
    </row>
    <row r="494" spans="31:34" x14ac:dyDescent="0.2">
      <c r="AE494" s="11" t="str">
        <f t="shared" si="10"/>
        <v>1D</v>
      </c>
      <c r="AF494" s="48">
        <f>_xll.qlCalendarAdvance(Calendar,AF493,AE494,"f",FALSE)</f>
        <v>42881</v>
      </c>
      <c r="AG494" s="48">
        <f>_xll.qlCalendarAdvance(Calendar,AF494,Ndays&amp;"D",,,_xll.ohTrigger(Trigger,Recalc))</f>
        <v>42885</v>
      </c>
      <c r="AH494" s="49">
        <f>IFERROR(_xll.qlIndexFixing(Eur6M_QL,AG494,TRUE,Recalc),NA())</f>
        <v>3.2239385989155968E-3</v>
      </c>
    </row>
    <row r="495" spans="31:34" x14ac:dyDescent="0.2">
      <c r="AE495" s="11" t="str">
        <f t="shared" si="10"/>
        <v>1D</v>
      </c>
      <c r="AF495" s="48">
        <f>_xll.qlCalendarAdvance(Calendar,AF494,AE495,"f",FALSE)</f>
        <v>42884</v>
      </c>
      <c r="AG495" s="48">
        <f>_xll.qlCalendarAdvance(Calendar,AF495,Ndays&amp;"D",,,_xll.ohTrigger(Trigger,Recalc))</f>
        <v>42886</v>
      </c>
      <c r="AH495" s="49">
        <f>IFERROR(_xll.qlIndexFixing(Eur6M_QL,AG495,TRUE,Recalc),NA())</f>
        <v>3.2349526748510862E-3</v>
      </c>
    </row>
    <row r="496" spans="31:34" x14ac:dyDescent="0.2">
      <c r="AE496" s="11" t="str">
        <f t="shared" ref="AE496:AE559" si="11">AE495</f>
        <v>1D</v>
      </c>
      <c r="AF496" s="48">
        <f>_xll.qlCalendarAdvance(Calendar,AF495,AE496,"f",FALSE)</f>
        <v>42885</v>
      </c>
      <c r="AG496" s="48">
        <f>_xll.qlCalendarAdvance(Calendar,AF496,Ndays&amp;"D",,,_xll.ohTrigger(Trigger,Recalc))</f>
        <v>42887</v>
      </c>
      <c r="AH496" s="49">
        <f>IFERROR(_xll.qlIndexFixing(Eur6M_QL,AG496,TRUE,Recalc),NA())</f>
        <v>3.2475881922375319E-3</v>
      </c>
    </row>
    <row r="497" spans="31:34" x14ac:dyDescent="0.2">
      <c r="AE497" s="11" t="str">
        <f t="shared" si="11"/>
        <v>1D</v>
      </c>
      <c r="AF497" s="48">
        <f>_xll.qlCalendarAdvance(Calendar,AF496,AE497,"f",FALSE)</f>
        <v>42886</v>
      </c>
      <c r="AG497" s="48">
        <f>_xll.qlCalendarAdvance(Calendar,AF497,Ndays&amp;"D",,,_xll.ohTrigger(Trigger,Recalc))</f>
        <v>42888</v>
      </c>
      <c r="AH497" s="49">
        <f>IFERROR(_xll.qlIndexFixing(Eur6M_QL,AG497,TRUE,Recalc),NA())</f>
        <v>3.2532477066644712E-3</v>
      </c>
    </row>
    <row r="498" spans="31:34" x14ac:dyDescent="0.2">
      <c r="AE498" s="11" t="str">
        <f t="shared" si="11"/>
        <v>1D</v>
      </c>
      <c r="AF498" s="48">
        <f>_xll.qlCalendarAdvance(Calendar,AF497,AE498,"f",FALSE)</f>
        <v>42887</v>
      </c>
      <c r="AG498" s="48">
        <f>_xll.qlCalendarAdvance(Calendar,AF498,Ndays&amp;"D",,,_xll.ohTrigger(Trigger,Recalc))</f>
        <v>42891</v>
      </c>
      <c r="AH498" s="49">
        <f>IFERROR(_xll.qlIndexFixing(Eur6M_QL,AG498,TRUE,Recalc),NA())</f>
        <v>3.2588145258698577E-3</v>
      </c>
    </row>
    <row r="499" spans="31:34" x14ac:dyDescent="0.2">
      <c r="AE499" s="11" t="str">
        <f t="shared" si="11"/>
        <v>1D</v>
      </c>
      <c r="AF499" s="48">
        <f>_xll.qlCalendarAdvance(Calendar,AF498,AE499,"f",FALSE)</f>
        <v>42888</v>
      </c>
      <c r="AG499" s="48">
        <f>_xll.qlCalendarAdvance(Calendar,AF499,Ndays&amp;"D",,,_xll.ohTrigger(Trigger,Recalc))</f>
        <v>42892</v>
      </c>
      <c r="AH499" s="49">
        <f>IFERROR(_xll.qlIndexFixing(Eur6M_QL,AG499,TRUE,Recalc),NA())</f>
        <v>3.264292953645549E-3</v>
      </c>
    </row>
    <row r="500" spans="31:34" x14ac:dyDescent="0.2">
      <c r="AE500" s="11" t="str">
        <f t="shared" si="11"/>
        <v>1D</v>
      </c>
      <c r="AF500" s="48">
        <f>_xll.qlCalendarAdvance(Calendar,AF499,AE500,"f",FALSE)</f>
        <v>42891</v>
      </c>
      <c r="AG500" s="48">
        <f>_xll.qlCalendarAdvance(Calendar,AF500,Ndays&amp;"D",,,_xll.ohTrigger(Trigger,Recalc))</f>
        <v>42893</v>
      </c>
      <c r="AH500" s="49">
        <f>IFERROR(_xll.qlIndexFixing(Eur6M_QL,AG500,TRUE,Recalc),NA())</f>
        <v>3.2746710879941656E-3</v>
      </c>
    </row>
    <row r="501" spans="31:34" x14ac:dyDescent="0.2">
      <c r="AE501" s="11" t="str">
        <f t="shared" si="11"/>
        <v>1D</v>
      </c>
      <c r="AF501" s="48">
        <f>_xll.qlCalendarAdvance(Calendar,AF500,AE501,"f",FALSE)</f>
        <v>42892</v>
      </c>
      <c r="AG501" s="48">
        <f>_xll.qlCalendarAdvance(Calendar,AF501,Ndays&amp;"D",,,_xll.ohTrigger(Trigger,Recalc))</f>
        <v>42894</v>
      </c>
      <c r="AH501" s="49">
        <f>IFERROR(_xll.qlIndexFixing(Eur6M_QL,AG501,TRUE,Recalc),NA())</f>
        <v>3.2854088283751724E-3</v>
      </c>
    </row>
    <row r="502" spans="31:34" x14ac:dyDescent="0.2">
      <c r="AE502" s="11" t="str">
        <f t="shared" si="11"/>
        <v>1D</v>
      </c>
      <c r="AF502" s="48">
        <f>_xll.qlCalendarAdvance(Calendar,AF501,AE502,"f",FALSE)</f>
        <v>42893</v>
      </c>
      <c r="AG502" s="48">
        <f>_xll.qlCalendarAdvance(Calendar,AF502,Ndays&amp;"D",,,_xll.ohTrigger(Trigger,Recalc))</f>
        <v>42895</v>
      </c>
      <c r="AH502" s="49">
        <f>IFERROR(_xll.qlIndexFixing(Eur6M_QL,AG502,TRUE,Recalc),NA())</f>
        <v>3.2905098579367634E-3</v>
      </c>
    </row>
    <row r="503" spans="31:34" x14ac:dyDescent="0.2">
      <c r="AE503" s="11" t="str">
        <f t="shared" si="11"/>
        <v>1D</v>
      </c>
      <c r="AF503" s="48">
        <f>_xll.qlCalendarAdvance(Calendar,AF502,AE503,"f",FALSE)</f>
        <v>42894</v>
      </c>
      <c r="AG503" s="48">
        <f>_xll.qlCalendarAdvance(Calendar,AF503,Ndays&amp;"D",,,_xll.ohTrigger(Trigger,Recalc))</f>
        <v>42898</v>
      </c>
      <c r="AH503" s="49">
        <f>IFERROR(_xll.qlIndexFixing(Eur6M_QL,AG503,TRUE,Recalc),NA())</f>
        <v>3.2955483200262769E-3</v>
      </c>
    </row>
    <row r="504" spans="31:34" x14ac:dyDescent="0.2">
      <c r="AE504" s="11" t="str">
        <f t="shared" si="11"/>
        <v>1D</v>
      </c>
      <c r="AF504" s="48">
        <f>_xll.qlCalendarAdvance(Calendar,AF503,AE504,"f",FALSE)</f>
        <v>42895</v>
      </c>
      <c r="AG504" s="48">
        <f>_xll.qlCalendarAdvance(Calendar,AF504,Ndays&amp;"D",,,_xll.ohTrigger(Trigger,Recalc))</f>
        <v>42899</v>
      </c>
      <c r="AH504" s="49">
        <f>IFERROR(_xll.qlIndexFixing(Eur6M_QL,AG504,TRUE,Recalc),NA())</f>
        <v>3.3005285188212733E-3</v>
      </c>
    </row>
    <row r="505" spans="31:34" x14ac:dyDescent="0.2">
      <c r="AE505" s="11" t="str">
        <f t="shared" si="11"/>
        <v>1D</v>
      </c>
      <c r="AF505" s="48">
        <f>_xll.qlCalendarAdvance(Calendar,AF504,AE505,"f",FALSE)</f>
        <v>42898</v>
      </c>
      <c r="AG505" s="48">
        <f>_xll.qlCalendarAdvance(Calendar,AF505,Ndays&amp;"D",,,_xll.ohTrigger(Trigger,Recalc))</f>
        <v>42900</v>
      </c>
      <c r="AH505" s="49">
        <f>IFERROR(_xll.qlIndexFixing(Eur6M_QL,AG505,TRUE,Recalc),NA())</f>
        <v>3.3105347698385462E-3</v>
      </c>
    </row>
    <row r="506" spans="31:34" x14ac:dyDescent="0.2">
      <c r="AE506" s="11" t="str">
        <f t="shared" si="11"/>
        <v>1D</v>
      </c>
      <c r="AF506" s="48">
        <f>_xll.qlCalendarAdvance(Calendar,AF505,AE506,"f",FALSE)</f>
        <v>42899</v>
      </c>
      <c r="AG506" s="48">
        <f>_xll.qlCalendarAdvance(Calendar,AF506,Ndays&amp;"D",,,_xll.ohTrigger(Trigger,Recalc))</f>
        <v>42901</v>
      </c>
      <c r="AH506" s="49">
        <f>IFERROR(_xll.qlIndexFixing(Eur6M_QL,AG506,TRUE,Recalc),NA())</f>
        <v>3.319952766297758E-3</v>
      </c>
    </row>
    <row r="507" spans="31:34" x14ac:dyDescent="0.2">
      <c r="AE507" s="11" t="str">
        <f t="shared" si="11"/>
        <v>1D</v>
      </c>
      <c r="AF507" s="48">
        <f>_xll.qlCalendarAdvance(Calendar,AF506,AE507,"f",FALSE)</f>
        <v>42900</v>
      </c>
      <c r="AG507" s="48">
        <f>_xll.qlCalendarAdvance(Calendar,AF507,Ndays&amp;"D",,,_xll.ohTrigger(Trigger,Recalc))</f>
        <v>42902</v>
      </c>
      <c r="AH507" s="49">
        <f>IFERROR(_xll.qlIndexFixing(Eur6M_QL,AG507,TRUE,Recalc),NA())</f>
        <v>3.3247062129569981E-3</v>
      </c>
    </row>
    <row r="508" spans="31:34" x14ac:dyDescent="0.2">
      <c r="AE508" s="11" t="str">
        <f t="shared" si="11"/>
        <v>1D</v>
      </c>
      <c r="AF508" s="48">
        <f>_xll.qlCalendarAdvance(Calendar,AF507,AE508,"f",FALSE)</f>
        <v>42901</v>
      </c>
      <c r="AG508" s="48">
        <f>_xll.qlCalendarAdvance(Calendar,AF508,Ndays&amp;"D",,,_xll.ohTrigger(Trigger,Recalc))</f>
        <v>42905</v>
      </c>
      <c r="AH508" s="49">
        <f>IFERROR(_xll.qlIndexFixing(Eur6M_QL,AG508,TRUE,Recalc),NA())</f>
        <v>3.3294272223768954E-3</v>
      </c>
    </row>
    <row r="509" spans="31:34" x14ac:dyDescent="0.2">
      <c r="AE509" s="11" t="str">
        <f t="shared" si="11"/>
        <v>1D</v>
      </c>
      <c r="AF509" s="48">
        <f>_xll.qlCalendarAdvance(Calendar,AF508,AE509,"f",FALSE)</f>
        <v>42902</v>
      </c>
      <c r="AG509" s="48">
        <f>_xll.qlCalendarAdvance(Calendar,AF509,Ndays&amp;"D",,,_xll.ohTrigger(Trigger,Recalc))</f>
        <v>42906</v>
      </c>
      <c r="AH509" s="49">
        <f>IFERROR(_xll.qlIndexFixing(Eur6M_QL,AG509,TRUE,Recalc),NA())</f>
        <v>3.3341200990538813E-3</v>
      </c>
    </row>
    <row r="510" spans="31:34" x14ac:dyDescent="0.2">
      <c r="AE510" s="11" t="str">
        <f t="shared" si="11"/>
        <v>1D</v>
      </c>
      <c r="AF510" s="48">
        <f>_xll.qlCalendarAdvance(Calendar,AF509,AE510,"f",FALSE)</f>
        <v>42905</v>
      </c>
      <c r="AG510" s="48">
        <f>_xll.qlCalendarAdvance(Calendar,AF510,Ndays&amp;"D",,,_xll.ohTrigger(Trigger,Recalc))</f>
        <v>42907</v>
      </c>
      <c r="AH510" s="49">
        <f>IFERROR(_xll.qlIndexFixing(Eur6M_QL,AG510,TRUE,Recalc),NA())</f>
        <v>3.3492504484617684E-3</v>
      </c>
    </row>
    <row r="511" spans="31:34" x14ac:dyDescent="0.2">
      <c r="AE511" s="11" t="str">
        <f t="shared" si="11"/>
        <v>1D</v>
      </c>
      <c r="AF511" s="48">
        <f>_xll.qlCalendarAdvance(Calendar,AF510,AE511,"f",FALSE)</f>
        <v>42906</v>
      </c>
      <c r="AG511" s="48">
        <f>_xll.qlCalendarAdvance(Calendar,AF511,Ndays&amp;"D",,,_xll.ohTrigger(Trigger,Recalc))</f>
        <v>42908</v>
      </c>
      <c r="AH511" s="49">
        <f>IFERROR(_xll.qlIndexFixing(Eur6M_QL,AG511,TRUE,Recalc),NA())</f>
        <v>3.3553327787992095E-3</v>
      </c>
    </row>
    <row r="512" spans="31:34" x14ac:dyDescent="0.2">
      <c r="AE512" s="11" t="str">
        <f t="shared" si="11"/>
        <v>1D</v>
      </c>
      <c r="AF512" s="48">
        <f>_xll.qlCalendarAdvance(Calendar,AF511,AE512,"f",FALSE)</f>
        <v>42907</v>
      </c>
      <c r="AG512" s="48">
        <f>_xll.qlCalendarAdvance(Calendar,AF512,Ndays&amp;"D",,,_xll.ohTrigger(Trigger,Recalc))</f>
        <v>42909</v>
      </c>
      <c r="AH512" s="49">
        <f>IFERROR(_xll.qlIndexFixing(Eur6M_QL,AG512,TRUE,Recalc),NA())</f>
        <v>3.3573131516641333E-3</v>
      </c>
    </row>
    <row r="513" spans="31:34" x14ac:dyDescent="0.2">
      <c r="AE513" s="11" t="str">
        <f t="shared" si="11"/>
        <v>1D</v>
      </c>
      <c r="AF513" s="48">
        <f>_xll.qlCalendarAdvance(Calendar,AF512,AE513,"f",FALSE)</f>
        <v>42908</v>
      </c>
      <c r="AG513" s="48">
        <f>_xll.qlCalendarAdvance(Calendar,AF513,Ndays&amp;"D",,,_xll.ohTrigger(Trigger,Recalc))</f>
        <v>42912</v>
      </c>
      <c r="AH513" s="49">
        <f>IFERROR(_xll.qlIndexFixing(Eur6M_QL,AG513,TRUE,Recalc),NA())</f>
        <v>3.3619276286788384E-3</v>
      </c>
    </row>
    <row r="514" spans="31:34" x14ac:dyDescent="0.2">
      <c r="AE514" s="11" t="str">
        <f t="shared" si="11"/>
        <v>1D</v>
      </c>
      <c r="AF514" s="48">
        <f>_xll.qlCalendarAdvance(Calendar,AF513,AE514,"f",FALSE)</f>
        <v>42909</v>
      </c>
      <c r="AG514" s="48">
        <f>_xll.qlCalendarAdvance(Calendar,AF514,Ndays&amp;"D",,,_xll.ohTrigger(Trigger,Recalc))</f>
        <v>42913</v>
      </c>
      <c r="AH514" s="49">
        <f>IFERROR(_xll.qlIndexFixing(Eur6M_QL,AG514,TRUE,Recalc),NA())</f>
        <v>3.3665441055963003E-3</v>
      </c>
    </row>
    <row r="515" spans="31:34" x14ac:dyDescent="0.2">
      <c r="AE515" s="11" t="str">
        <f t="shared" si="11"/>
        <v>1D</v>
      </c>
      <c r="AF515" s="48">
        <f>_xll.qlCalendarAdvance(Calendar,AF514,AE515,"f",FALSE)</f>
        <v>42912</v>
      </c>
      <c r="AG515" s="48">
        <f>_xll.qlCalendarAdvance(Calendar,AF515,Ndays&amp;"D",,,_xll.ohTrigger(Trigger,Recalc))</f>
        <v>42914</v>
      </c>
      <c r="AH515" s="49">
        <f>IFERROR(_xll.qlIndexFixing(Eur6M_QL,AG515,TRUE,Recalc),NA())</f>
        <v>3.3684923766135019E-3</v>
      </c>
    </row>
    <row r="516" spans="31:34" x14ac:dyDescent="0.2">
      <c r="AE516" s="11" t="str">
        <f t="shared" si="11"/>
        <v>1D</v>
      </c>
      <c r="AF516" s="48">
        <f>_xll.qlCalendarAdvance(Calendar,AF515,AE516,"f",FALSE)</f>
        <v>42913</v>
      </c>
      <c r="AG516" s="48">
        <f>_xll.qlCalendarAdvance(Calendar,AF516,Ndays&amp;"D",,,_xll.ohTrigger(Trigger,Recalc))</f>
        <v>42915</v>
      </c>
      <c r="AH516" s="49">
        <f>IFERROR(_xll.qlIndexFixing(Eur6M_QL,AG516,TRUE,Recalc),NA())</f>
        <v>3.3878338249922505E-3</v>
      </c>
    </row>
    <row r="517" spans="31:34" x14ac:dyDescent="0.2">
      <c r="AE517" s="11" t="str">
        <f t="shared" si="11"/>
        <v>1D</v>
      </c>
      <c r="AF517" s="48">
        <f>_xll.qlCalendarAdvance(Calendar,AF516,AE517,"f",FALSE)</f>
        <v>42914</v>
      </c>
      <c r="AG517" s="48">
        <f>_xll.qlCalendarAdvance(Calendar,AF517,Ndays&amp;"D",,,_xll.ohTrigger(Trigger,Recalc))</f>
        <v>42916</v>
      </c>
      <c r="AH517" s="49">
        <f>IFERROR(_xll.qlIndexFixing(Eur6M_QL,AG517,TRUE,Recalc),NA())</f>
        <v>3.3925359645321606E-3</v>
      </c>
    </row>
    <row r="518" spans="31:34" x14ac:dyDescent="0.2">
      <c r="AE518" s="11" t="str">
        <f t="shared" si="11"/>
        <v>1D</v>
      </c>
      <c r="AF518" s="48">
        <f>_xll.qlCalendarAdvance(Calendar,AF517,AE518,"f",FALSE)</f>
        <v>42915</v>
      </c>
      <c r="AG518" s="48">
        <f>_xll.qlCalendarAdvance(Calendar,AF518,Ndays&amp;"D",,,_xll.ohTrigger(Trigger,Recalc))</f>
        <v>42919</v>
      </c>
      <c r="AH518" s="49">
        <f>IFERROR(_xll.qlIndexFixing(Eur6M_QL,AG518,TRUE,Recalc),NA())</f>
        <v>3.3972616290483854E-3</v>
      </c>
    </row>
    <row r="519" spans="31:34" x14ac:dyDescent="0.2">
      <c r="AE519" s="11" t="str">
        <f t="shared" si="11"/>
        <v>1D</v>
      </c>
      <c r="AF519" s="48">
        <f>_xll.qlCalendarAdvance(Calendar,AF518,AE519,"f",FALSE)</f>
        <v>42916</v>
      </c>
      <c r="AG519" s="48">
        <f>_xll.qlCalendarAdvance(Calendar,AF519,Ndays&amp;"D",,,_xll.ohTrigger(Trigger,Recalc))</f>
        <v>42920</v>
      </c>
      <c r="AH519" s="49">
        <f>IFERROR(_xll.qlIndexFixing(Eur6M_QL,AG519,TRUE,Recalc),NA())</f>
        <v>3.407540777522334E-3</v>
      </c>
    </row>
    <row r="520" spans="31:34" x14ac:dyDescent="0.2">
      <c r="AE520" s="11" t="str">
        <f t="shared" si="11"/>
        <v>1D</v>
      </c>
      <c r="AF520" s="48">
        <f>_xll.qlCalendarAdvance(Calendar,AF519,AE520,"f",FALSE)</f>
        <v>42919</v>
      </c>
      <c r="AG520" s="48">
        <f>_xll.qlCalendarAdvance(Calendar,AF520,Ndays&amp;"D",,,_xll.ohTrigger(Trigger,Recalc))</f>
        <v>42921</v>
      </c>
      <c r="AH520" s="49">
        <f>IFERROR(_xll.qlIndexFixing(Eur6M_QL,AG520,TRUE,Recalc),NA())</f>
        <v>3.4095563749767764E-3</v>
      </c>
    </row>
    <row r="521" spans="31:34" x14ac:dyDescent="0.2">
      <c r="AE521" s="11" t="str">
        <f t="shared" si="11"/>
        <v>1D</v>
      </c>
      <c r="AF521" s="48">
        <f>_xll.qlCalendarAdvance(Calendar,AF520,AE521,"f",FALSE)</f>
        <v>42920</v>
      </c>
      <c r="AG521" s="48">
        <f>_xll.qlCalendarAdvance(Calendar,AF521,Ndays&amp;"D",,,_xll.ohTrigger(Trigger,Recalc))</f>
        <v>42922</v>
      </c>
      <c r="AH521" s="49">
        <f>IFERROR(_xll.qlIndexFixing(Eur6M_QL,AG521,TRUE,Recalc),NA())</f>
        <v>3.4212428322468449E-3</v>
      </c>
    </row>
    <row r="522" spans="31:34" x14ac:dyDescent="0.2">
      <c r="AE522" s="11" t="str">
        <f t="shared" si="11"/>
        <v>1D</v>
      </c>
      <c r="AF522" s="48">
        <f>_xll.qlCalendarAdvance(Calendar,AF521,AE522,"f",FALSE)</f>
        <v>42921</v>
      </c>
      <c r="AG522" s="48">
        <f>_xll.qlCalendarAdvance(Calendar,AF522,Ndays&amp;"D",,,_xll.ohTrigger(Trigger,Recalc))</f>
        <v>42923</v>
      </c>
      <c r="AH522" s="49">
        <f>IFERROR(_xll.qlIndexFixing(Eur6M_QL,AG522,TRUE,Recalc),NA())</f>
        <v>3.4261096502193841E-3</v>
      </c>
    </row>
    <row r="523" spans="31:34" x14ac:dyDescent="0.2">
      <c r="AE523" s="11" t="str">
        <f t="shared" si="11"/>
        <v>1D</v>
      </c>
      <c r="AF523" s="48">
        <f>_xll.qlCalendarAdvance(Calendar,AF522,AE523,"f",FALSE)</f>
        <v>42922</v>
      </c>
      <c r="AG523" s="48">
        <f>_xll.qlCalendarAdvance(Calendar,AF523,Ndays&amp;"D",,,_xll.ohTrigger(Trigger,Recalc))</f>
        <v>42926</v>
      </c>
      <c r="AH523" s="49">
        <f>IFERROR(_xll.qlIndexFixing(Eur6M_QL,AG523,TRUE,Recalc),NA())</f>
        <v>3.430999994375968E-3</v>
      </c>
    </row>
    <row r="524" spans="31:34" x14ac:dyDescent="0.2">
      <c r="AE524" s="11" t="str">
        <f t="shared" si="11"/>
        <v>1D</v>
      </c>
      <c r="AF524" s="48">
        <f>_xll.qlCalendarAdvance(Calendar,AF523,AE524,"f",FALSE)</f>
        <v>42923</v>
      </c>
      <c r="AG524" s="48">
        <f>_xll.qlCalendarAdvance(Calendar,AF524,Ndays&amp;"D",,,_xll.ohTrigger(Trigger,Recalc))</f>
        <v>42927</v>
      </c>
      <c r="AH524" s="49">
        <f>IFERROR(_xll.qlIndexFixing(Eur6M_QL,AG524,TRUE,Recalc),NA())</f>
        <v>3.4416091659698663E-3</v>
      </c>
    </row>
    <row r="525" spans="31:34" x14ac:dyDescent="0.2">
      <c r="AE525" s="11" t="str">
        <f t="shared" si="11"/>
        <v>1D</v>
      </c>
      <c r="AF525" s="48">
        <f>_xll.qlCalendarAdvance(Calendar,AF524,AE525,"f",FALSE)</f>
        <v>42926</v>
      </c>
      <c r="AG525" s="48">
        <f>_xll.qlCalendarAdvance(Calendar,AF525,Ndays&amp;"D",,,_xll.ohTrigger(Trigger,Recalc))</f>
        <v>42928</v>
      </c>
      <c r="AH525" s="49">
        <f>IFERROR(_xll.qlIndexFixing(Eur6M_QL,AG525,TRUE,Recalc),NA())</f>
        <v>3.4437067758026955E-3</v>
      </c>
    </row>
    <row r="526" spans="31:34" x14ac:dyDescent="0.2">
      <c r="AE526" s="11" t="str">
        <f t="shared" si="11"/>
        <v>1D</v>
      </c>
      <c r="AF526" s="48">
        <f>_xll.qlCalendarAdvance(Calendar,AF525,AE526,"f",FALSE)</f>
        <v>42927</v>
      </c>
      <c r="AG526" s="48">
        <f>_xll.qlCalendarAdvance(Calendar,AF526,Ndays&amp;"D",,,_xll.ohTrigger(Trigger,Recalc))</f>
        <v>42929</v>
      </c>
      <c r="AH526" s="49">
        <f>IFERROR(_xll.qlIndexFixing(Eur6M_QL,AG526,TRUE,Recalc),NA())</f>
        <v>3.4558046141154662E-3</v>
      </c>
    </row>
    <row r="527" spans="31:34" x14ac:dyDescent="0.2">
      <c r="AE527" s="11" t="str">
        <f t="shared" si="11"/>
        <v>1D</v>
      </c>
      <c r="AF527" s="48">
        <f>_xll.qlCalendarAdvance(Calendar,AF526,AE527,"f",FALSE)</f>
        <v>42928</v>
      </c>
      <c r="AG527" s="48">
        <f>_xll.qlCalendarAdvance(Calendar,AF527,Ndays&amp;"D",,,_xll.ohTrigger(Trigger,Recalc))</f>
        <v>42930</v>
      </c>
      <c r="AH527" s="49">
        <f>IFERROR(_xll.qlIndexFixing(Eur6M_QL,AG527,TRUE,Recalc),NA())</f>
        <v>3.4608361191046382E-3</v>
      </c>
    </row>
    <row r="528" spans="31:34" x14ac:dyDescent="0.2">
      <c r="AE528" s="11" t="str">
        <f t="shared" si="11"/>
        <v>1D</v>
      </c>
      <c r="AF528" s="48">
        <f>_xll.qlCalendarAdvance(Calendar,AF527,AE528,"f",FALSE)</f>
        <v>42929</v>
      </c>
      <c r="AG528" s="48">
        <f>_xll.qlCalendarAdvance(Calendar,AF528,Ndays&amp;"D",,,_xll.ohTrigger(Trigger,Recalc))</f>
        <v>42933</v>
      </c>
      <c r="AH528" s="49">
        <f>IFERROR(_xll.qlIndexFixing(Eur6M_QL,AG528,TRUE,Recalc),NA())</f>
        <v>3.4658911515281585E-3</v>
      </c>
    </row>
    <row r="529" spans="31:34" x14ac:dyDescent="0.2">
      <c r="AE529" s="11" t="str">
        <f t="shared" si="11"/>
        <v>1D</v>
      </c>
      <c r="AF529" s="48">
        <f>_xll.qlCalendarAdvance(Calendar,AF528,AE529,"f",FALSE)</f>
        <v>42930</v>
      </c>
      <c r="AG529" s="48">
        <f>_xll.qlCalendarAdvance(Calendar,AF529,Ndays&amp;"D",,,_xll.ohTrigger(Trigger,Recalc))</f>
        <v>42934</v>
      </c>
      <c r="AH529" s="49">
        <f>IFERROR(_xll.qlIndexFixing(Eur6M_QL,AG529,TRUE,Recalc),NA())</f>
        <v>3.4768303927256551E-3</v>
      </c>
    </row>
    <row r="530" spans="31:34" x14ac:dyDescent="0.2">
      <c r="AE530" s="11" t="str">
        <f t="shared" si="11"/>
        <v>1D</v>
      </c>
      <c r="AF530" s="48">
        <f>_xll.qlCalendarAdvance(Calendar,AF529,AE530,"f",FALSE)</f>
        <v>42933</v>
      </c>
      <c r="AG530" s="48">
        <f>_xll.qlCalendarAdvance(Calendar,AF530,Ndays&amp;"D",,,_xll.ohTrigger(Trigger,Recalc))</f>
        <v>42935</v>
      </c>
      <c r="AH530" s="49">
        <f>IFERROR(_xll.qlIndexFixing(Eur6M_QL,AG530,TRUE,Recalc),NA())</f>
        <v>3.4790100047759369E-3</v>
      </c>
    </row>
    <row r="531" spans="31:34" x14ac:dyDescent="0.2">
      <c r="AE531" s="11" t="str">
        <f t="shared" si="11"/>
        <v>1D</v>
      </c>
      <c r="AF531" s="48">
        <f>_xll.qlCalendarAdvance(Calendar,AF530,AE531,"f",FALSE)</f>
        <v>42934</v>
      </c>
      <c r="AG531" s="48">
        <f>_xll.qlCalendarAdvance(Calendar,AF531,Ndays&amp;"D",,,_xll.ohTrigger(Trigger,Recalc))</f>
        <v>42936</v>
      </c>
      <c r="AH531" s="49">
        <f>IFERROR(_xll.qlIndexFixing(Eur6M_QL,AG531,TRUE,Recalc),NA())</f>
        <v>3.4915192315615223E-3</v>
      </c>
    </row>
    <row r="532" spans="31:34" x14ac:dyDescent="0.2">
      <c r="AE532" s="11" t="str">
        <f t="shared" si="11"/>
        <v>1D</v>
      </c>
      <c r="AF532" s="48">
        <f>_xll.qlCalendarAdvance(Calendar,AF531,AE532,"f",FALSE)</f>
        <v>42935</v>
      </c>
      <c r="AG532" s="48">
        <f>_xll.qlCalendarAdvance(Calendar,AF532,Ndays&amp;"D",,,_xll.ohTrigger(Trigger,Recalc))</f>
        <v>42937</v>
      </c>
      <c r="AH532" s="49">
        <f>IFERROR(_xll.qlIndexFixing(Eur6M_QL,AG532,TRUE,Recalc),NA())</f>
        <v>3.4967154324428359E-3</v>
      </c>
    </row>
    <row r="533" spans="31:34" x14ac:dyDescent="0.2">
      <c r="AE533" s="11" t="str">
        <f t="shared" si="11"/>
        <v>1D</v>
      </c>
      <c r="AF533" s="48">
        <f>_xll.qlCalendarAdvance(Calendar,AF532,AE533,"f",FALSE)</f>
        <v>42936</v>
      </c>
      <c r="AG533" s="48">
        <f>_xll.qlCalendarAdvance(Calendar,AF533,Ndays&amp;"D",,,_xll.ohTrigger(Trigger,Recalc))</f>
        <v>42940</v>
      </c>
      <c r="AH533" s="49">
        <f>IFERROR(_xll.qlIndexFixing(Eur6M_QL,AG533,TRUE,Recalc),NA())</f>
        <v>3.5019351620500737E-3</v>
      </c>
    </row>
    <row r="534" spans="31:34" x14ac:dyDescent="0.2">
      <c r="AE534" s="11" t="str">
        <f t="shared" si="11"/>
        <v>1D</v>
      </c>
      <c r="AF534" s="48">
        <f>_xll.qlCalendarAdvance(Calendar,AF533,AE534,"f",FALSE)</f>
        <v>42937</v>
      </c>
      <c r="AG534" s="48">
        <f>_xll.qlCalendarAdvance(Calendar,AF534,Ndays&amp;"D",,,_xll.ohTrigger(Trigger,Recalc))</f>
        <v>42941</v>
      </c>
      <c r="AH534" s="49">
        <f>IFERROR(_xll.qlIndexFixing(Eur6M_QL,AG534,TRUE,Recalc),NA())</f>
        <v>3.513204520592797E-3</v>
      </c>
    </row>
    <row r="535" spans="31:34" x14ac:dyDescent="0.2">
      <c r="AE535" s="11" t="str">
        <f t="shared" si="11"/>
        <v>1D</v>
      </c>
      <c r="AF535" s="48">
        <f>_xll.qlCalendarAdvance(Calendar,AF534,AE535,"f",FALSE)</f>
        <v>42940</v>
      </c>
      <c r="AG535" s="48">
        <f>_xll.qlCalendarAdvance(Calendar,AF535,Ndays&amp;"D",,,_xll.ohTrigger(Trigger,Recalc))</f>
        <v>42942</v>
      </c>
      <c r="AH535" s="49">
        <f>IFERROR(_xll.qlIndexFixing(Eur6M_QL,AG535,TRUE,Recalc),NA())</f>
        <v>3.5154661245067418E-3</v>
      </c>
    </row>
    <row r="536" spans="31:34" x14ac:dyDescent="0.2">
      <c r="AE536" s="11" t="str">
        <f t="shared" si="11"/>
        <v>1D</v>
      </c>
      <c r="AF536" s="48">
        <f>_xll.qlCalendarAdvance(Calendar,AF535,AE536,"f",FALSE)</f>
        <v>42941</v>
      </c>
      <c r="AG536" s="48">
        <f>_xll.qlCalendarAdvance(Calendar,AF536,Ndays&amp;"D",,,_xll.ohTrigger(Trigger,Recalc))</f>
        <v>42943</v>
      </c>
      <c r="AH536" s="49">
        <f>IFERROR(_xll.qlIndexFixing(Eur6M_QL,AG536,TRUE,Recalc),NA())</f>
        <v>3.5283867475833161E-3</v>
      </c>
    </row>
    <row r="537" spans="31:34" x14ac:dyDescent="0.2">
      <c r="AE537" s="11" t="str">
        <f t="shared" si="11"/>
        <v>1D</v>
      </c>
      <c r="AF537" s="48">
        <f>_xll.qlCalendarAdvance(Calendar,AF536,AE537,"f",FALSE)</f>
        <v>42942</v>
      </c>
      <c r="AG537" s="48">
        <f>_xll.qlCalendarAdvance(Calendar,AF537,Ndays&amp;"D",,,_xll.ohTrigger(Trigger,Recalc))</f>
        <v>42944</v>
      </c>
      <c r="AH537" s="49">
        <f>IFERROR(_xll.qlIndexFixing(Eur6M_QL,AG537,TRUE,Recalc),NA())</f>
        <v>3.5337476535224829E-3</v>
      </c>
    </row>
    <row r="538" spans="31:34" x14ac:dyDescent="0.2">
      <c r="AE538" s="11" t="str">
        <f t="shared" si="11"/>
        <v>1D</v>
      </c>
      <c r="AF538" s="48">
        <f>_xll.qlCalendarAdvance(Calendar,AF537,AE538,"f",FALSE)</f>
        <v>42943</v>
      </c>
      <c r="AG538" s="48">
        <f>_xll.qlCalendarAdvance(Calendar,AF538,Ndays&amp;"D",,,_xll.ohTrigger(Trigger,Recalc))</f>
        <v>42947</v>
      </c>
      <c r="AH538" s="49">
        <f>IFERROR(_xll.qlIndexFixing(Eur6M_QL,AG538,TRUE,Recalc),NA())</f>
        <v>3.5391320895204205E-3</v>
      </c>
    </row>
    <row r="539" spans="31:34" x14ac:dyDescent="0.2">
      <c r="AE539" s="11" t="str">
        <f t="shared" si="11"/>
        <v>1D</v>
      </c>
      <c r="AF539" s="48">
        <f>_xll.qlCalendarAdvance(Calendar,AF538,AE539,"f",FALSE)</f>
        <v>42944</v>
      </c>
      <c r="AG539" s="48">
        <f>_xll.qlCalendarAdvance(Calendar,AF539,Ndays&amp;"D",,,_xll.ohTrigger(Trigger,Recalc))</f>
        <v>42948</v>
      </c>
      <c r="AH539" s="49">
        <f>IFERROR(_xll.qlIndexFixing(Eur6M_QL,AG539,TRUE,Recalc),NA())</f>
        <v>3.5507316144303778E-3</v>
      </c>
    </row>
    <row r="540" spans="31:34" x14ac:dyDescent="0.2">
      <c r="AE540" s="11" t="str">
        <f t="shared" si="11"/>
        <v>1D</v>
      </c>
      <c r="AF540" s="48">
        <f>_xll.qlCalendarAdvance(Calendar,AF539,AE540,"f",FALSE)</f>
        <v>42947</v>
      </c>
      <c r="AG540" s="48">
        <f>_xll.qlCalendarAdvance(Calendar,AF540,Ndays&amp;"D",,,_xll.ohTrigger(Trigger,Recalc))</f>
        <v>42949</v>
      </c>
      <c r="AH540" s="49">
        <f>IFERROR(_xll.qlIndexFixing(Eur6M_QL,AG540,TRUE,Recalc),NA())</f>
        <v>3.5530751996508503E-3</v>
      </c>
    </row>
    <row r="541" spans="31:34" x14ac:dyDescent="0.2">
      <c r="AE541" s="11" t="str">
        <f t="shared" si="11"/>
        <v>1D</v>
      </c>
      <c r="AF541" s="48">
        <f>_xll.qlCalendarAdvance(Calendar,AF540,AE541,"f",FALSE)</f>
        <v>42948</v>
      </c>
      <c r="AG541" s="48">
        <f>_xll.qlCalendarAdvance(Calendar,AF541,Ndays&amp;"D",,,_xll.ohTrigger(Trigger,Recalc))</f>
        <v>42950</v>
      </c>
      <c r="AH541" s="49">
        <f>IFERROR(_xll.qlIndexFixing(Eur6M_QL,AG541,TRUE,Recalc),NA())</f>
        <v>3.5664072272136092E-3</v>
      </c>
    </row>
    <row r="542" spans="31:34" x14ac:dyDescent="0.2">
      <c r="AE542" s="11" t="str">
        <f t="shared" si="11"/>
        <v>1D</v>
      </c>
      <c r="AF542" s="48">
        <f>_xll.qlCalendarAdvance(Calendar,AF541,AE542,"f",FALSE)</f>
        <v>42949</v>
      </c>
      <c r="AG542" s="48">
        <f>_xll.qlCalendarAdvance(Calendar,AF542,Ndays&amp;"D",,,_xll.ohTrigger(Trigger,Recalc))</f>
        <v>42951</v>
      </c>
      <c r="AH542" s="49">
        <f>IFERROR(_xll.qlIndexFixing(Eur6M_QL,AG542,TRUE,Recalc),NA())</f>
        <v>3.5719328476674123E-3</v>
      </c>
    </row>
    <row r="543" spans="31:34" x14ac:dyDescent="0.2">
      <c r="AE543" s="11" t="str">
        <f t="shared" si="11"/>
        <v>1D</v>
      </c>
      <c r="AF543" s="48">
        <f>_xll.qlCalendarAdvance(Calendar,AF542,AE543,"f",FALSE)</f>
        <v>42950</v>
      </c>
      <c r="AG543" s="48">
        <f>_xll.qlCalendarAdvance(Calendar,AF543,Ndays&amp;"D",,,_xll.ohTrigger(Trigger,Recalc))</f>
        <v>42954</v>
      </c>
      <c r="AH543" s="49">
        <f>IFERROR(_xll.qlIndexFixing(Eur6M_QL,AG543,TRUE,Recalc),NA())</f>
        <v>3.5774819995545394E-3</v>
      </c>
    </row>
    <row r="544" spans="31:34" x14ac:dyDescent="0.2">
      <c r="AE544" s="11" t="str">
        <f t="shared" si="11"/>
        <v>1D</v>
      </c>
      <c r="AF544" s="48">
        <f>_xll.qlCalendarAdvance(Calendar,AF543,AE544,"f",FALSE)</f>
        <v>42951</v>
      </c>
      <c r="AG544" s="48">
        <f>_xll.qlCalendarAdvance(Calendar,AF544,Ndays&amp;"D",,,_xll.ohTrigger(Trigger,Recalc))</f>
        <v>42955</v>
      </c>
      <c r="AH544" s="49">
        <f>IFERROR(_xll.qlIndexFixing(Eur6M_QL,AG544,TRUE,Recalc),NA())</f>
        <v>3.5894117411547619E-3</v>
      </c>
    </row>
    <row r="545" spans="31:34" x14ac:dyDescent="0.2">
      <c r="AE545" s="11" t="str">
        <f t="shared" si="11"/>
        <v>1D</v>
      </c>
      <c r="AF545" s="48">
        <f>_xll.qlCalendarAdvance(Calendar,AF544,AE545,"f",FALSE)</f>
        <v>42954</v>
      </c>
      <c r="AG545" s="48">
        <f>_xll.qlCalendarAdvance(Calendar,AF545,Ndays&amp;"D",,,_xll.ohTrigger(Trigger,Recalc))</f>
        <v>42956</v>
      </c>
      <c r="AH545" s="49">
        <f>IFERROR(_xll.qlIndexFixing(Eur6M_QL,AG545,TRUE,Recalc),NA())</f>
        <v>3.5918372969107981E-3</v>
      </c>
    </row>
    <row r="546" spans="31:34" x14ac:dyDescent="0.2">
      <c r="AE546" s="11" t="str">
        <f t="shared" si="11"/>
        <v>1D</v>
      </c>
      <c r="AF546" s="48">
        <f>_xll.qlCalendarAdvance(Calendar,AF545,AE546,"f",FALSE)</f>
        <v>42955</v>
      </c>
      <c r="AG546" s="48">
        <f>_xll.qlCalendarAdvance(Calendar,AF546,Ndays&amp;"D",,,_xll.ohTrigger(Trigger,Recalc))</f>
        <v>42957</v>
      </c>
      <c r="AH546" s="49">
        <f>IFERROR(_xll.qlIndexFixing(Eur6M_QL,AG546,TRUE,Recalc),NA())</f>
        <v>3.6055807375196224E-3</v>
      </c>
    </row>
    <row r="547" spans="31:34" x14ac:dyDescent="0.2">
      <c r="AE547" s="11" t="str">
        <f t="shared" si="11"/>
        <v>1D</v>
      </c>
      <c r="AF547" s="48">
        <f>_xll.qlCalendarAdvance(Calendar,AF546,AE547,"f",FALSE)</f>
        <v>42956</v>
      </c>
      <c r="AG547" s="48">
        <f>_xll.qlCalendarAdvance(Calendar,AF547,Ndays&amp;"D",,,_xll.ohTrigger(Trigger,Recalc))</f>
        <v>42958</v>
      </c>
      <c r="AH547" s="49">
        <f>IFERROR(_xll.qlIndexFixing(Eur6M_QL,AG547,TRUE,Recalc),NA())</f>
        <v>3.6112710822346137E-3</v>
      </c>
    </row>
    <row r="548" spans="31:34" x14ac:dyDescent="0.2">
      <c r="AE548" s="11" t="str">
        <f t="shared" si="11"/>
        <v>1D</v>
      </c>
      <c r="AF548" s="48">
        <f>_xll.qlCalendarAdvance(Calendar,AF547,AE548,"f",FALSE)</f>
        <v>42957</v>
      </c>
      <c r="AG548" s="48">
        <f>_xll.qlCalendarAdvance(Calendar,AF548,Ndays&amp;"D",,,_xll.ohTrigger(Trigger,Recalc))</f>
        <v>42961</v>
      </c>
      <c r="AH548" s="49">
        <f>IFERROR(_xll.qlIndexFixing(Eur6M_QL,AG548,TRUE,Recalc),NA())</f>
        <v>3.6169849597991865E-3</v>
      </c>
    </row>
    <row r="549" spans="31:34" x14ac:dyDescent="0.2">
      <c r="AE549" s="11" t="str">
        <f t="shared" si="11"/>
        <v>1D</v>
      </c>
      <c r="AF549" s="48">
        <f>_xll.qlCalendarAdvance(Calendar,AF548,AE549,"f",FALSE)</f>
        <v>42958</v>
      </c>
      <c r="AG549" s="48">
        <f>_xll.qlCalendarAdvance(Calendar,AF549,Ndays&amp;"D",,,_xll.ohTrigger(Trigger,Recalc))</f>
        <v>42962</v>
      </c>
      <c r="AH549" s="49">
        <f>IFERROR(_xll.qlIndexFixing(Eur6M_QL,AG549,TRUE,Recalc),NA())</f>
        <v>3.6292449697391642E-3</v>
      </c>
    </row>
    <row r="550" spans="31:34" x14ac:dyDescent="0.2">
      <c r="AE550" s="11" t="str">
        <f t="shared" si="11"/>
        <v>1D</v>
      </c>
      <c r="AF550" s="48">
        <f>_xll.qlCalendarAdvance(Calendar,AF549,AE550,"f",FALSE)</f>
        <v>42961</v>
      </c>
      <c r="AG550" s="48">
        <f>_xll.qlCalendarAdvance(Calendar,AF550,Ndays&amp;"D",,,_xll.ohTrigger(Trigger,Recalc))</f>
        <v>42963</v>
      </c>
      <c r="AH550" s="49">
        <f>IFERROR(_xll.qlIndexFixing(Eur6M_QL,AG550,TRUE,Recalc),NA())</f>
        <v>3.6317524850333232E-3</v>
      </c>
    </row>
    <row r="551" spans="31:34" x14ac:dyDescent="0.2">
      <c r="AE551" s="11" t="str">
        <f t="shared" si="11"/>
        <v>1D</v>
      </c>
      <c r="AF551" s="48">
        <f>_xll.qlCalendarAdvance(Calendar,AF550,AE551,"f",FALSE)</f>
        <v>42962</v>
      </c>
      <c r="AG551" s="48">
        <f>_xll.qlCalendarAdvance(Calendar,AF551,Ndays&amp;"D",,,_xll.ohTrigger(Trigger,Recalc))</f>
        <v>42964</v>
      </c>
      <c r="AH551" s="49">
        <f>IFERROR(_xll.qlIndexFixing(Eur6M_QL,AG551,TRUE,Recalc),NA())</f>
        <v>3.6459073476034719E-3</v>
      </c>
    </row>
    <row r="552" spans="31:34" x14ac:dyDescent="0.2">
      <c r="AE552" s="11" t="str">
        <f t="shared" si="11"/>
        <v>1D</v>
      </c>
      <c r="AF552" s="48">
        <f>_xll.qlCalendarAdvance(Calendar,AF551,AE552,"f",FALSE)</f>
        <v>42963</v>
      </c>
      <c r="AG552" s="48">
        <f>_xll.qlCalendarAdvance(Calendar,AF552,Ndays&amp;"D",,,_xll.ohTrigger(Trigger,Recalc))</f>
        <v>42965</v>
      </c>
      <c r="AH552" s="49">
        <f>IFERROR(_xll.qlIndexFixing(Eur6M_QL,AG552,TRUE,Recalc),NA())</f>
        <v>3.651762426617708E-3</v>
      </c>
    </row>
    <row r="553" spans="31:34" x14ac:dyDescent="0.2">
      <c r="AE553" s="11" t="str">
        <f t="shared" si="11"/>
        <v>1D</v>
      </c>
      <c r="AF553" s="48">
        <f>_xll.qlCalendarAdvance(Calendar,AF552,AE553,"f",FALSE)</f>
        <v>42964</v>
      </c>
      <c r="AG553" s="48">
        <f>_xll.qlCalendarAdvance(Calendar,AF553,Ndays&amp;"D",,,_xll.ohTrigger(Trigger,Recalc))</f>
        <v>42968</v>
      </c>
      <c r="AH553" s="49">
        <f>IFERROR(_xll.qlIndexFixing(Eur6M_QL,AG553,TRUE,Recalc),NA())</f>
        <v>3.6576410399394906E-3</v>
      </c>
    </row>
    <row r="554" spans="31:34" x14ac:dyDescent="0.2">
      <c r="AE554" s="11" t="str">
        <f t="shared" si="11"/>
        <v>1D</v>
      </c>
      <c r="AF554" s="48">
        <f>_xll.qlCalendarAdvance(Calendar,AF553,AE554,"f",FALSE)</f>
        <v>42965</v>
      </c>
      <c r="AG554" s="48">
        <f>_xll.qlCalendarAdvance(Calendar,AF554,Ndays&amp;"D",,,_xll.ohTrigger(Trigger,Recalc))</f>
        <v>42969</v>
      </c>
      <c r="AH554" s="49">
        <f>IFERROR(_xll.qlIndexFixing(Eur6M_QL,AG554,TRUE,Recalc),NA())</f>
        <v>3.6702313712140776E-3</v>
      </c>
    </row>
    <row r="555" spans="31:34" x14ac:dyDescent="0.2">
      <c r="AE555" s="11" t="str">
        <f t="shared" si="11"/>
        <v>1D</v>
      </c>
      <c r="AF555" s="48">
        <f>_xll.qlCalendarAdvance(Calendar,AF554,AE555,"f",FALSE)</f>
        <v>42968</v>
      </c>
      <c r="AG555" s="48">
        <f>_xll.qlCalendarAdvance(Calendar,AF555,Ndays&amp;"D",,,_xll.ohTrigger(Trigger,Recalc))</f>
        <v>42970</v>
      </c>
      <c r="AH555" s="49">
        <f>IFERROR(_xll.qlIndexFixing(Eur6M_QL,AG555,TRUE,Recalc),NA())</f>
        <v>3.6728208348136872E-3</v>
      </c>
    </row>
    <row r="556" spans="31:34" x14ac:dyDescent="0.2">
      <c r="AE556" s="11" t="str">
        <f t="shared" si="11"/>
        <v>1D</v>
      </c>
      <c r="AF556" s="48">
        <f>_xll.qlCalendarAdvance(Calendar,AF555,AE556,"f",FALSE)</f>
        <v>42969</v>
      </c>
      <c r="AG556" s="48">
        <f>_xll.qlCalendarAdvance(Calendar,AF556,Ndays&amp;"D",,,_xll.ohTrigger(Trigger,Recalc))</f>
        <v>42971</v>
      </c>
      <c r="AH556" s="49">
        <f>IFERROR(_xll.qlIndexFixing(Eur6M_QL,AG556,TRUE,Recalc),NA())</f>
        <v>3.6873871286021665E-3</v>
      </c>
    </row>
    <row r="557" spans="31:34" x14ac:dyDescent="0.2">
      <c r="AE557" s="11" t="str">
        <f t="shared" si="11"/>
        <v>1D</v>
      </c>
      <c r="AF557" s="48">
        <f>_xll.qlCalendarAdvance(Calendar,AF556,AE557,"f",FALSE)</f>
        <v>42970</v>
      </c>
      <c r="AG557" s="48">
        <f>_xll.qlCalendarAdvance(Calendar,AF557,Ndays&amp;"D",,,_xll.ohTrigger(Trigger,Recalc))</f>
        <v>42972</v>
      </c>
      <c r="AH557" s="49">
        <f>IFERROR(_xll.qlIndexFixing(Eur6M_QL,AG557,TRUE,Recalc),NA())</f>
        <v>3.6900155814739441E-3</v>
      </c>
    </row>
    <row r="558" spans="31:34" x14ac:dyDescent="0.2">
      <c r="AE558" s="11" t="str">
        <f t="shared" si="11"/>
        <v>1D</v>
      </c>
      <c r="AF558" s="48">
        <f>_xll.qlCalendarAdvance(Calendar,AF557,AE558,"f",FALSE)</f>
        <v>42971</v>
      </c>
      <c r="AG558" s="48">
        <f>_xll.qlCalendarAdvance(Calendar,AF558,Ndays&amp;"D",,,_xll.ohTrigger(Trigger,Recalc))</f>
        <v>42975</v>
      </c>
      <c r="AH558" s="49">
        <f>IFERROR(_xll.qlIndexFixing(Eur6M_QL,AG558,TRUE,Recalc),NA())</f>
        <v>3.6926518227299054E-3</v>
      </c>
    </row>
    <row r="559" spans="31:34" x14ac:dyDescent="0.2">
      <c r="AE559" s="11" t="str">
        <f t="shared" si="11"/>
        <v>1D</v>
      </c>
      <c r="AF559" s="48">
        <f>_xll.qlCalendarAdvance(Calendar,AF558,AE559,"f",FALSE)</f>
        <v>42972</v>
      </c>
      <c r="AG559" s="48">
        <f>_xll.qlCalendarAdvance(Calendar,AF559,Ndays&amp;"D",,,_xll.ohTrigger(Trigger,Recalc))</f>
        <v>42976</v>
      </c>
      <c r="AH559" s="49">
        <f>IFERROR(_xll.qlIndexFixing(Eur6M_QL,AG559,TRUE,Recalc),NA())</f>
        <v>3.6952958521033184E-3</v>
      </c>
    </row>
    <row r="560" spans="31:34" x14ac:dyDescent="0.2">
      <c r="AE560" s="11" t="str">
        <f t="shared" ref="AE560:AE623" si="12">AE559</f>
        <v>1D</v>
      </c>
      <c r="AF560" s="48">
        <f>_xll.qlCalendarAdvance(Calendar,AF559,AE560,"f",FALSE)</f>
        <v>42975</v>
      </c>
      <c r="AG560" s="48">
        <f>_xll.qlCalendarAdvance(Calendar,AF560,Ndays&amp;"D",,,_xll.ohTrigger(Trigger,Recalc))</f>
        <v>42977</v>
      </c>
      <c r="AH560" s="49">
        <f>IFERROR(_xll.qlIndexFixing(Eur6M_QL,AG560,TRUE,Recalc),NA())</f>
        <v>3.7013507897842857E-3</v>
      </c>
    </row>
    <row r="561" spans="31:34" x14ac:dyDescent="0.2">
      <c r="AE561" s="11" t="str">
        <f t="shared" si="12"/>
        <v>1D</v>
      </c>
      <c r="AF561" s="48">
        <f>_xll.qlCalendarAdvance(Calendar,AF560,AE561,"f",FALSE)</f>
        <v>42976</v>
      </c>
      <c r="AG561" s="48">
        <f>_xll.qlCalendarAdvance(Calendar,AF561,Ndays&amp;"D",,,_xll.ohTrigger(Trigger,Recalc))</f>
        <v>42978</v>
      </c>
      <c r="AH561" s="49">
        <f>IFERROR(_xll.qlIndexFixing(Eur6M_QL,AG561,TRUE,Recalc),NA())</f>
        <v>3.7231033445663296E-3</v>
      </c>
    </row>
    <row r="562" spans="31:34" x14ac:dyDescent="0.2">
      <c r="AE562" s="11" t="str">
        <f t="shared" si="12"/>
        <v>1D</v>
      </c>
      <c r="AF562" s="48">
        <f>_xll.qlCalendarAdvance(Calendar,AF561,AE562,"f",FALSE)</f>
        <v>42977</v>
      </c>
      <c r="AG562" s="48">
        <f>_xll.qlCalendarAdvance(Calendar,AF562,Ndays&amp;"D",,,_xll.ohTrigger(Trigger,Recalc))</f>
        <v>42979</v>
      </c>
      <c r="AH562" s="49">
        <f>IFERROR(_xll.qlIndexFixing(Eur6M_QL,AG562,TRUE,Recalc),NA())</f>
        <v>3.7258058935574702E-3</v>
      </c>
    </row>
    <row r="563" spans="31:34" x14ac:dyDescent="0.2">
      <c r="AE563" s="11" t="str">
        <f t="shared" si="12"/>
        <v>1D</v>
      </c>
      <c r="AF563" s="48">
        <f>_xll.qlCalendarAdvance(Calendar,AF562,AE563,"f",FALSE)</f>
        <v>42978</v>
      </c>
      <c r="AG563" s="48">
        <f>_xll.qlCalendarAdvance(Calendar,AF563,Ndays&amp;"D",,,_xll.ohTrigger(Trigger,Recalc))</f>
        <v>42982</v>
      </c>
      <c r="AH563" s="49">
        <f>IFERROR(_xll.qlIndexFixing(Eur6M_QL,AG563,TRUE,Recalc),NA())</f>
        <v>3.7319785088457649E-3</v>
      </c>
    </row>
    <row r="564" spans="31:34" x14ac:dyDescent="0.2">
      <c r="AE564" s="11" t="str">
        <f t="shared" si="12"/>
        <v>1D</v>
      </c>
      <c r="AF564" s="48">
        <f>_xll.qlCalendarAdvance(Calendar,AF563,AE564,"f",FALSE)</f>
        <v>42979</v>
      </c>
      <c r="AG564" s="48">
        <f>_xll.qlCalendarAdvance(Calendar,AF564,Ndays&amp;"D",,,_xll.ohTrigger(Trigger,Recalc))</f>
        <v>42983</v>
      </c>
      <c r="AH564" s="49">
        <f>IFERROR(_xll.qlIndexFixing(Eur6M_QL,AG564,TRUE,Recalc),NA())</f>
        <v>3.7381746603081744E-3</v>
      </c>
    </row>
    <row r="565" spans="31:34" x14ac:dyDescent="0.2">
      <c r="AE565" s="11" t="str">
        <f t="shared" si="12"/>
        <v>1D</v>
      </c>
      <c r="AF565" s="48">
        <f>_xll.qlCalendarAdvance(Calendar,AF564,AE565,"f",FALSE)</f>
        <v>42982</v>
      </c>
      <c r="AG565" s="48">
        <f>_xll.qlCalendarAdvance(Calendar,AF565,Ndays&amp;"D",,,_xll.ohTrigger(Trigger,Recalc))</f>
        <v>42984</v>
      </c>
      <c r="AH565" s="49">
        <f>IFERROR(_xll.qlIndexFixing(Eur6M_QL,AG565,TRUE,Recalc),NA())</f>
        <v>3.7443943481637494E-3</v>
      </c>
    </row>
    <row r="566" spans="31:34" x14ac:dyDescent="0.2">
      <c r="AE566" s="11" t="str">
        <f t="shared" si="12"/>
        <v>1D</v>
      </c>
      <c r="AF566" s="48">
        <f>_xll.qlCalendarAdvance(Calendar,AF565,AE566,"f",FALSE)</f>
        <v>42983</v>
      </c>
      <c r="AG566" s="48">
        <f>_xll.qlCalendarAdvance(Calendar,AF566,Ndays&amp;"D",,,_xll.ohTrigger(Trigger,Recalc))</f>
        <v>42985</v>
      </c>
      <c r="AH566" s="49">
        <f>IFERROR(_xll.qlIndexFixing(Eur6M_QL,AG566,TRUE,Recalc),NA())</f>
        <v>3.766724001721693E-3</v>
      </c>
    </row>
    <row r="567" spans="31:34" x14ac:dyDescent="0.2">
      <c r="AE567" s="11" t="str">
        <f t="shared" si="12"/>
        <v>1D</v>
      </c>
      <c r="AF567" s="48">
        <f>_xll.qlCalendarAdvance(Calendar,AF566,AE567,"f",FALSE)</f>
        <v>42984</v>
      </c>
      <c r="AG567" s="48">
        <f>_xll.qlCalendarAdvance(Calendar,AF567,Ndays&amp;"D",,,_xll.ohTrigger(Trigger,Recalc))</f>
        <v>42986</v>
      </c>
      <c r="AH567" s="49">
        <f>IFERROR(_xll.qlIndexFixing(Eur6M_QL,AG567,TRUE,Recalc),NA())</f>
        <v>3.7695084679389241E-3</v>
      </c>
    </row>
    <row r="568" spans="31:34" x14ac:dyDescent="0.2">
      <c r="AE568" s="11" t="str">
        <f t="shared" si="12"/>
        <v>1D</v>
      </c>
      <c r="AF568" s="48">
        <f>_xll.qlCalendarAdvance(Calendar,AF567,AE568,"f",FALSE)</f>
        <v>42985</v>
      </c>
      <c r="AG568" s="48">
        <f>_xll.qlCalendarAdvance(Calendar,AF568,Ndays&amp;"D",,,_xll.ohTrigger(Trigger,Recalc))</f>
        <v>42989</v>
      </c>
      <c r="AH568" s="49">
        <f>IFERROR(_xll.qlIndexFixing(Eur6M_QL,AG568,TRUE,Recalc),NA())</f>
        <v>3.7758458410827546E-3</v>
      </c>
    </row>
    <row r="569" spans="31:34" x14ac:dyDescent="0.2">
      <c r="AE569" s="11" t="str">
        <f t="shared" si="12"/>
        <v>1D</v>
      </c>
      <c r="AF569" s="48">
        <f>_xll.qlCalendarAdvance(Calendar,AF568,AE569,"f",FALSE)</f>
        <v>42986</v>
      </c>
      <c r="AG569" s="48">
        <f>_xll.qlCalendarAdvance(Calendar,AF569,Ndays&amp;"D",,,_xll.ohTrigger(Trigger,Recalc))</f>
        <v>42990</v>
      </c>
      <c r="AH569" s="49">
        <f>IFERROR(_xll.qlIndexFixing(Eur6M_QL,AG569,TRUE,Recalc),NA())</f>
        <v>3.7822067519534901E-3</v>
      </c>
    </row>
    <row r="570" spans="31:34" x14ac:dyDescent="0.2">
      <c r="AE570" s="11" t="str">
        <f t="shared" si="12"/>
        <v>1D</v>
      </c>
      <c r="AF570" s="48">
        <f>_xll.qlCalendarAdvance(Calendar,AF569,AE570,"f",FALSE)</f>
        <v>42989</v>
      </c>
      <c r="AG570" s="48">
        <f>_xll.qlCalendarAdvance(Calendar,AF570,Ndays&amp;"D",,,_xll.ohTrigger(Trigger,Recalc))</f>
        <v>42991</v>
      </c>
      <c r="AH570" s="49">
        <f>IFERROR(_xll.qlIndexFixing(Eur6M_QL,AG570,TRUE,Recalc),NA())</f>
        <v>3.7885912007776905E-3</v>
      </c>
    </row>
    <row r="571" spans="31:34" x14ac:dyDescent="0.2">
      <c r="AE571" s="11" t="str">
        <f t="shared" si="12"/>
        <v>1D</v>
      </c>
      <c r="AF571" s="48">
        <f>_xll.qlCalendarAdvance(Calendar,AF570,AE571,"f",FALSE)</f>
        <v>42990</v>
      </c>
      <c r="AG571" s="48">
        <f>_xll.qlCalendarAdvance(Calendar,AF571,Ndays&amp;"D",,,_xll.ohTrigger(Trigger,Recalc))</f>
        <v>42992</v>
      </c>
      <c r="AH571" s="49">
        <f>IFERROR(_xll.qlIndexFixing(Eur6M_QL,AG571,TRUE,Recalc),NA())</f>
        <v>3.8114980088877174E-3</v>
      </c>
    </row>
    <row r="572" spans="31:34" x14ac:dyDescent="0.2">
      <c r="AE572" s="11" t="str">
        <f t="shared" si="12"/>
        <v>1D</v>
      </c>
      <c r="AF572" s="48">
        <f>_xll.qlCalendarAdvance(Calendar,AF571,AE572,"f",FALSE)</f>
        <v>42991</v>
      </c>
      <c r="AG572" s="48">
        <f>_xll.qlCalendarAdvance(Calendar,AF572,Ndays&amp;"D",,,_xll.ohTrigger(Trigger,Recalc))</f>
        <v>42993</v>
      </c>
      <c r="AH572" s="49">
        <f>IFERROR(_xll.qlIndexFixing(Eur6M_QL,AG572,TRUE,Recalc),NA())</f>
        <v>3.8143643801363475E-3</v>
      </c>
    </row>
    <row r="573" spans="31:34" x14ac:dyDescent="0.2">
      <c r="AE573" s="11" t="str">
        <f t="shared" si="12"/>
        <v>1D</v>
      </c>
      <c r="AF573" s="48">
        <f>_xll.qlCalendarAdvance(Calendar,AF572,AE573,"f",FALSE)</f>
        <v>42992</v>
      </c>
      <c r="AG573" s="48">
        <f>_xll.qlCalendarAdvance(Calendar,AF573,Ndays&amp;"D",,,_xll.ohTrigger(Trigger,Recalc))</f>
        <v>42996</v>
      </c>
      <c r="AH573" s="49">
        <f>IFERROR(_xll.qlIndexFixing(Eur6M_QL,AG573,TRUE,Recalc),NA())</f>
        <v>3.820866522132883E-3</v>
      </c>
    </row>
    <row r="574" spans="31:34" x14ac:dyDescent="0.2">
      <c r="AE574" s="11" t="str">
        <f t="shared" si="12"/>
        <v>1D</v>
      </c>
      <c r="AF574" s="48">
        <f>_xll.qlCalendarAdvance(Calendar,AF573,AE574,"f",FALSE)</f>
        <v>42993</v>
      </c>
      <c r="AG574" s="48">
        <f>_xll.qlCalendarAdvance(Calendar,AF574,Ndays&amp;"D",,,_xll.ohTrigger(Trigger,Recalc))</f>
        <v>42997</v>
      </c>
      <c r="AH574" s="49">
        <f>IFERROR(_xll.qlIndexFixing(Eur6M_QL,AG574,TRUE,Recalc),NA())</f>
        <v>3.8273922034506289E-3</v>
      </c>
    </row>
    <row r="575" spans="31:34" x14ac:dyDescent="0.2">
      <c r="AE575" s="11" t="str">
        <f t="shared" si="12"/>
        <v>1D</v>
      </c>
      <c r="AF575" s="48">
        <f>_xll.qlCalendarAdvance(Calendar,AF574,AE575,"f",FALSE)</f>
        <v>42996</v>
      </c>
      <c r="AG575" s="48">
        <f>_xll.qlCalendarAdvance(Calendar,AF575,Ndays&amp;"D",,,_xll.ohTrigger(Trigger,Recalc))</f>
        <v>42998</v>
      </c>
      <c r="AH575" s="49">
        <f>IFERROR(_xll.qlIndexFixing(Eur6M_QL,AG575,TRUE,Recalc),NA())</f>
        <v>3.8339414243218858E-3</v>
      </c>
    </row>
    <row r="576" spans="31:34" x14ac:dyDescent="0.2">
      <c r="AE576" s="11" t="str">
        <f t="shared" si="12"/>
        <v>1D</v>
      </c>
      <c r="AF576" s="48">
        <f>_xll.qlCalendarAdvance(Calendar,AF575,AE576,"f",FALSE)</f>
        <v>42997</v>
      </c>
      <c r="AG576" s="48">
        <f>_xll.qlCalendarAdvance(Calendar,AF576,Ndays&amp;"D",,,_xll.ohTrigger(Trigger,Recalc))</f>
        <v>42999</v>
      </c>
      <c r="AH576" s="49">
        <f>IFERROR(_xll.qlIndexFixing(Eur6M_QL,AG576,TRUE,Recalc),NA())</f>
        <v>3.8574254441922366E-3</v>
      </c>
    </row>
    <row r="577" spans="31:34" x14ac:dyDescent="0.2">
      <c r="AE577" s="11" t="str">
        <f t="shared" si="12"/>
        <v>1D</v>
      </c>
      <c r="AF577" s="48">
        <f>_xll.qlCalendarAdvance(Calendar,AF576,AE577,"f",FALSE)</f>
        <v>42998</v>
      </c>
      <c r="AG577" s="48">
        <f>_xll.qlCalendarAdvance(Calendar,AF577,Ndays&amp;"D",,,_xll.ohTrigger(Trigger,Recalc))</f>
        <v>43000</v>
      </c>
      <c r="AH577" s="49">
        <f>IFERROR(_xll.qlIndexFixing(Eur6M_QL,AG577,TRUE,Recalc),NA())</f>
        <v>3.8603737079897951E-3</v>
      </c>
    </row>
    <row r="578" spans="31:34" x14ac:dyDescent="0.2">
      <c r="AE578" s="11" t="str">
        <f t="shared" si="12"/>
        <v>1D</v>
      </c>
      <c r="AF578" s="48">
        <f>_xll.qlCalendarAdvance(Calendar,AF577,AE578,"f",FALSE)</f>
        <v>42999</v>
      </c>
      <c r="AG578" s="48">
        <f>_xll.qlCalendarAdvance(Calendar,AF578,Ndays&amp;"D",,,_xll.ohTrigger(Trigger,Recalc))</f>
        <v>43003</v>
      </c>
      <c r="AH578" s="49">
        <f>IFERROR(_xll.qlIndexFixing(Eur6M_QL,AG578,TRUE,Recalc),NA())</f>
        <v>3.8670406301223861E-3</v>
      </c>
    </row>
    <row r="579" spans="31:34" x14ac:dyDescent="0.2">
      <c r="AE579" s="11" t="str">
        <f t="shared" si="12"/>
        <v>1D</v>
      </c>
      <c r="AF579" s="48">
        <f>_xll.qlCalendarAdvance(Calendar,AF578,AE579,"f",FALSE)</f>
        <v>43000</v>
      </c>
      <c r="AG579" s="48">
        <f>_xll.qlCalendarAdvance(Calendar,AF579,Ndays&amp;"D",,,_xll.ohTrigger(Trigger,Recalc))</f>
        <v>43004</v>
      </c>
      <c r="AH579" s="49">
        <f>IFERROR(_xll.qlIndexFixing(Eur6M_QL,AG579,TRUE,Recalc),NA())</f>
        <v>3.8737310932120059E-3</v>
      </c>
    </row>
    <row r="580" spans="31:34" x14ac:dyDescent="0.2">
      <c r="AE580" s="11" t="str">
        <f t="shared" si="12"/>
        <v>1D</v>
      </c>
      <c r="AF580" s="48">
        <f>_xll.qlCalendarAdvance(Calendar,AF579,AE580,"f",FALSE)</f>
        <v>43003</v>
      </c>
      <c r="AG580" s="48">
        <f>_xll.qlCalendarAdvance(Calendar,AF580,Ndays&amp;"D",,,_xll.ohTrigger(Trigger,Recalc))</f>
        <v>43005</v>
      </c>
      <c r="AH580" s="49">
        <f>IFERROR(_xll.qlIndexFixing(Eur6M_QL,AG580,TRUE,Recalc),NA())</f>
        <v>3.8804450974962547E-3</v>
      </c>
    </row>
    <row r="581" spans="31:34" x14ac:dyDescent="0.2">
      <c r="AE581" s="11" t="str">
        <f t="shared" si="12"/>
        <v>1D</v>
      </c>
      <c r="AF581" s="48">
        <f>_xll.qlCalendarAdvance(Calendar,AF580,AE581,"f",FALSE)</f>
        <v>43004</v>
      </c>
      <c r="AG581" s="48">
        <f>_xll.qlCalendarAdvance(Calendar,AF581,Ndays&amp;"D",,,_xll.ohTrigger(Trigger,Recalc))</f>
        <v>43006</v>
      </c>
      <c r="AH581" s="49">
        <f>IFERROR(_xll.qlIndexFixing(Eur6M_QL,AG581,TRUE,Recalc),NA())</f>
        <v>3.9082923442040809E-3</v>
      </c>
    </row>
    <row r="582" spans="31:34" x14ac:dyDescent="0.2">
      <c r="AE582" s="11" t="str">
        <f t="shared" si="12"/>
        <v>1D</v>
      </c>
      <c r="AF582" s="48">
        <f>_xll.qlCalendarAdvance(Calendar,AF581,AE582,"f",FALSE)</f>
        <v>43005</v>
      </c>
      <c r="AG582" s="48">
        <f>_xll.qlCalendarAdvance(Calendar,AF582,Ndays&amp;"D",,,_xll.ohTrigger(Trigger,Recalc))</f>
        <v>43007</v>
      </c>
      <c r="AH582" s="49">
        <f>IFERROR(_xll.qlIndexFixing(Eur6M_QL,AG582,TRUE,Recalc),NA())</f>
        <v>3.9113264055673684E-3</v>
      </c>
    </row>
    <row r="583" spans="31:34" x14ac:dyDescent="0.2">
      <c r="AE583" s="11" t="str">
        <f t="shared" si="12"/>
        <v>1D</v>
      </c>
      <c r="AF583" s="48">
        <f>_xll.qlCalendarAdvance(Calendar,AF582,AE583,"f",FALSE)</f>
        <v>43006</v>
      </c>
      <c r="AG583" s="48">
        <f>_xll.qlCalendarAdvance(Calendar,AF583,Ndays&amp;"D",,,_xll.ohTrigger(Trigger,Recalc))</f>
        <v>43010</v>
      </c>
      <c r="AH583" s="49">
        <f>IFERROR(_xll.qlIndexFixing(Eur6M_QL,AG583,TRUE,Recalc),NA())</f>
        <v>3.9181699662595723E-3</v>
      </c>
    </row>
    <row r="584" spans="31:34" x14ac:dyDescent="0.2">
      <c r="AE584" s="11" t="str">
        <f t="shared" si="12"/>
        <v>1D</v>
      </c>
      <c r="AF584" s="48">
        <f>_xll.qlCalendarAdvance(Calendar,AF583,AE584,"f",FALSE)</f>
        <v>43007</v>
      </c>
      <c r="AG584" s="48">
        <f>_xll.qlCalendarAdvance(Calendar,AF584,Ndays&amp;"D",,,_xll.ohTrigger(Trigger,Recalc))</f>
        <v>43011</v>
      </c>
      <c r="AH584" s="49">
        <f>IFERROR(_xll.qlIndexFixing(Eur6M_QL,AG584,TRUE,Recalc),NA())</f>
        <v>3.9250370700963533E-3</v>
      </c>
    </row>
    <row r="585" spans="31:34" x14ac:dyDescent="0.2">
      <c r="AE585" s="11" t="str">
        <f t="shared" si="12"/>
        <v>1D</v>
      </c>
      <c r="AF585" s="48">
        <f>_xll.qlCalendarAdvance(Calendar,AF584,AE585,"f",FALSE)</f>
        <v>43010</v>
      </c>
      <c r="AG585" s="48">
        <f>_xll.qlCalendarAdvance(Calendar,AF585,Ndays&amp;"D",,,_xll.ohTrigger(Trigger,Recalc))</f>
        <v>43012</v>
      </c>
      <c r="AH585" s="49">
        <f>IFERROR(_xll.qlIndexFixing(Eur6M_QL,AG585,TRUE,Recalc),NA())</f>
        <v>3.9319277173227888E-3</v>
      </c>
    </row>
    <row r="586" spans="31:34" x14ac:dyDescent="0.2">
      <c r="AE586" s="11" t="str">
        <f t="shared" si="12"/>
        <v>1D</v>
      </c>
      <c r="AF586" s="48">
        <f>_xll.qlCalendarAdvance(Calendar,AF585,AE586,"f",FALSE)</f>
        <v>43011</v>
      </c>
      <c r="AG586" s="48">
        <f>_xll.qlCalendarAdvance(Calendar,AF586,Ndays&amp;"D",,,_xll.ohTrigger(Trigger,Recalc))</f>
        <v>43013</v>
      </c>
      <c r="AH586" s="49">
        <f>IFERROR(_xll.qlIndexFixing(Eur6M_QL,AG586,TRUE,Recalc),NA())</f>
        <v>3.9527409217996008E-3</v>
      </c>
    </row>
    <row r="587" spans="31:34" x14ac:dyDescent="0.2">
      <c r="AE587" s="11" t="str">
        <f t="shared" si="12"/>
        <v>1D</v>
      </c>
      <c r="AF587" s="48">
        <f>_xll.qlCalendarAdvance(Calendar,AF586,AE587,"f",FALSE)</f>
        <v>43012</v>
      </c>
      <c r="AG587" s="48">
        <f>_xll.qlCalendarAdvance(Calendar,AF587,Ndays&amp;"D",,,_xll.ohTrigger(Trigger,Recalc))</f>
        <v>43014</v>
      </c>
      <c r="AH587" s="49">
        <f>IFERROR(_xll.qlIndexFixing(Eur6M_QL,AG587,TRUE,Recalc),NA())</f>
        <v>3.959725745047743E-3</v>
      </c>
    </row>
    <row r="588" spans="31:34" x14ac:dyDescent="0.2">
      <c r="AE588" s="11" t="str">
        <f t="shared" si="12"/>
        <v>1D</v>
      </c>
      <c r="AF588" s="48">
        <f>_xll.qlCalendarAdvance(Calendar,AF587,AE588,"f",FALSE)</f>
        <v>43013</v>
      </c>
      <c r="AG588" s="48">
        <f>_xll.qlCalendarAdvance(Calendar,AF588,Ndays&amp;"D",,,_xll.ohTrigger(Trigger,Recalc))</f>
        <v>43017</v>
      </c>
      <c r="AH588" s="49">
        <f>IFERROR(_xll.qlIndexFixing(Eur6M_QL,AG588,TRUE,Recalc),NA())</f>
        <v>3.9667341129210358E-3</v>
      </c>
    </row>
    <row r="589" spans="31:34" x14ac:dyDescent="0.2">
      <c r="AE589" s="11" t="str">
        <f t="shared" si="12"/>
        <v>1D</v>
      </c>
      <c r="AF589" s="48">
        <f>_xll.qlCalendarAdvance(Calendar,AF588,AE589,"f",FALSE)</f>
        <v>43014</v>
      </c>
      <c r="AG589" s="48">
        <f>_xll.qlCalendarAdvance(Calendar,AF589,Ndays&amp;"D",,,_xll.ohTrigger(Trigger,Recalc))</f>
        <v>43018</v>
      </c>
      <c r="AH589" s="49">
        <f>IFERROR(_xll.qlIndexFixing(Eur6M_QL,AG589,TRUE,Recalc),NA())</f>
        <v>3.9737660256685108E-3</v>
      </c>
    </row>
    <row r="590" spans="31:34" x14ac:dyDescent="0.2">
      <c r="AE590" s="11" t="str">
        <f t="shared" si="12"/>
        <v>1D</v>
      </c>
      <c r="AF590" s="48">
        <f>_xll.qlCalendarAdvance(Calendar,AF589,AE590,"f",FALSE)</f>
        <v>43017</v>
      </c>
      <c r="AG590" s="48">
        <f>_xll.qlCalendarAdvance(Calendar,AF590,Ndays&amp;"D",,,_xll.ohTrigger(Trigger,Recalc))</f>
        <v>43019</v>
      </c>
      <c r="AH590" s="49">
        <f>IFERROR(_xll.qlIndexFixing(Eur6M_QL,AG590,TRUE,Recalc),NA())</f>
        <v>3.9808214835418349E-3</v>
      </c>
    </row>
    <row r="591" spans="31:34" x14ac:dyDescent="0.2">
      <c r="AE591" s="11" t="str">
        <f t="shared" si="12"/>
        <v>1D</v>
      </c>
      <c r="AF591" s="48">
        <f>_xll.qlCalendarAdvance(Calendar,AF590,AE591,"f",FALSE)</f>
        <v>43018</v>
      </c>
      <c r="AG591" s="48">
        <f>_xll.qlCalendarAdvance(Calendar,AF591,Ndays&amp;"D",,,_xll.ohTrigger(Trigger,Recalc))</f>
        <v>43020</v>
      </c>
      <c r="AH591" s="49">
        <f>IFERROR(_xll.qlIndexFixing(Eur6M_QL,AG591,TRUE,Recalc),NA())</f>
        <v>4.0021291304287382E-3</v>
      </c>
    </row>
    <row r="592" spans="31:34" x14ac:dyDescent="0.2">
      <c r="AE592" s="11" t="str">
        <f t="shared" si="12"/>
        <v>1D</v>
      </c>
      <c r="AF592" s="48">
        <f>_xll.qlCalendarAdvance(Calendar,AF591,AE592,"f",FALSE)</f>
        <v>43019</v>
      </c>
      <c r="AG592" s="48">
        <f>_xll.qlCalendarAdvance(Calendar,AF592,Ndays&amp;"D",,,_xll.ohTrigger(Trigger,Recalc))</f>
        <v>43021</v>
      </c>
      <c r="AH592" s="49">
        <f>IFERROR(_xll.qlIndexFixing(Eur6M_QL,AG592,TRUE,Recalc),NA())</f>
        <v>4.0092787713230053E-3</v>
      </c>
    </row>
    <row r="593" spans="31:34" x14ac:dyDescent="0.2">
      <c r="AE593" s="11" t="str">
        <f t="shared" si="12"/>
        <v>1D</v>
      </c>
      <c r="AF593" s="48">
        <f>_xll.qlCalendarAdvance(Calendar,AF592,AE593,"f",FALSE)</f>
        <v>43020</v>
      </c>
      <c r="AG593" s="48">
        <f>_xll.qlCalendarAdvance(Calendar,AF593,Ndays&amp;"D",,,_xll.ohTrigger(Trigger,Recalc))</f>
        <v>43024</v>
      </c>
      <c r="AH593" s="49">
        <f>IFERROR(_xll.qlIndexFixing(Eur6M_QL,AG593,TRUE,Recalc),NA())</f>
        <v>4.0164519586076038E-3</v>
      </c>
    </row>
    <row r="594" spans="31:34" x14ac:dyDescent="0.2">
      <c r="AE594" s="11" t="str">
        <f t="shared" si="12"/>
        <v>1D</v>
      </c>
      <c r="AF594" s="48">
        <f>_xll.qlCalendarAdvance(Calendar,AF593,AE594,"f",FALSE)</f>
        <v>43021</v>
      </c>
      <c r="AG594" s="48">
        <f>_xll.qlCalendarAdvance(Calendar,AF594,Ndays&amp;"D",,,_xll.ohTrigger(Trigger,Recalc))</f>
        <v>43025</v>
      </c>
      <c r="AH594" s="49">
        <f>IFERROR(_xll.qlIndexFixing(Eur6M_QL,AG594,TRUE,Recalc),NA())</f>
        <v>4.023648692537715E-3</v>
      </c>
    </row>
    <row r="595" spans="31:34" x14ac:dyDescent="0.2">
      <c r="AE595" s="11" t="str">
        <f t="shared" si="12"/>
        <v>1D</v>
      </c>
      <c r="AF595" s="48">
        <f>_xll.qlCalendarAdvance(Calendar,AF594,AE595,"f",FALSE)</f>
        <v>43024</v>
      </c>
      <c r="AG595" s="48">
        <f>_xll.qlCalendarAdvance(Calendar,AF595,Ndays&amp;"D",,,_xll.ohTrigger(Trigger,Recalc))</f>
        <v>43026</v>
      </c>
      <c r="AH595" s="49">
        <f>IFERROR(_xll.qlIndexFixing(Eur6M_QL,AG595,TRUE,Recalc),NA())</f>
        <v>4.0308689733693981E-3</v>
      </c>
    </row>
    <row r="596" spans="31:34" x14ac:dyDescent="0.2">
      <c r="AE596" s="11" t="str">
        <f t="shared" si="12"/>
        <v>1D</v>
      </c>
      <c r="AF596" s="48">
        <f>_xll.qlCalendarAdvance(Calendar,AF595,AE596,"f",FALSE)</f>
        <v>43025</v>
      </c>
      <c r="AG596" s="48">
        <f>_xll.qlCalendarAdvance(Calendar,AF596,Ndays&amp;"D",,,_xll.ohTrigger(Trigger,Recalc))</f>
        <v>43027</v>
      </c>
      <c r="AH596" s="49">
        <f>IFERROR(_xll.qlIndexFixing(Eur6M_QL,AG596,TRUE,Recalc),NA())</f>
        <v>4.0526710998498366E-3</v>
      </c>
    </row>
    <row r="597" spans="31:34" x14ac:dyDescent="0.2">
      <c r="AE597" s="11" t="str">
        <f t="shared" si="12"/>
        <v>1D</v>
      </c>
      <c r="AF597" s="48">
        <f>_xll.qlCalendarAdvance(Calendar,AF596,AE597,"f",FALSE)</f>
        <v>43026</v>
      </c>
      <c r="AG597" s="48">
        <f>_xll.qlCalendarAdvance(Calendar,AF597,Ndays&amp;"D",,,_xll.ohTrigger(Trigger,Recalc))</f>
        <v>43028</v>
      </c>
      <c r="AH597" s="49">
        <f>IFERROR(_xll.qlIndexFixing(Eur6M_QL,AG597,TRUE,Recalc),NA())</f>
        <v>4.05998557086728E-3</v>
      </c>
    </row>
    <row r="598" spans="31:34" x14ac:dyDescent="0.2">
      <c r="AE598" s="11" t="str">
        <f t="shared" si="12"/>
        <v>1D</v>
      </c>
      <c r="AF598" s="48">
        <f>_xll.qlCalendarAdvance(Calendar,AF597,AE598,"f",FALSE)</f>
        <v>43027</v>
      </c>
      <c r="AG598" s="48">
        <f>_xll.qlCalendarAdvance(Calendar,AF598,Ndays&amp;"D",,,_xll.ohTrigger(Trigger,Recalc))</f>
        <v>43031</v>
      </c>
      <c r="AH598" s="49">
        <f>IFERROR(_xll.qlIndexFixing(Eur6M_QL,AG598,TRUE,Recalc),NA())</f>
        <v>4.0673235900810832E-3</v>
      </c>
    </row>
    <row r="599" spans="31:34" x14ac:dyDescent="0.2">
      <c r="AE599" s="11" t="str">
        <f t="shared" si="12"/>
        <v>1D</v>
      </c>
      <c r="AF599" s="48">
        <f>_xll.qlCalendarAdvance(Calendar,AF598,AE599,"f",FALSE)</f>
        <v>43028</v>
      </c>
      <c r="AG599" s="48">
        <f>_xll.qlCalendarAdvance(Calendar,AF599,Ndays&amp;"D",,,_xll.ohTrigger(Trigger,Recalc))</f>
        <v>43032</v>
      </c>
      <c r="AH599" s="49">
        <f>IFERROR(_xll.qlIndexFixing(Eur6M_QL,AG599,TRUE,Recalc),NA())</f>
        <v>4.0746851577521375E-3</v>
      </c>
    </row>
    <row r="600" spans="31:34" x14ac:dyDescent="0.2">
      <c r="AE600" s="11" t="str">
        <f t="shared" si="12"/>
        <v>1D</v>
      </c>
      <c r="AF600" s="48">
        <f>_xll.qlCalendarAdvance(Calendar,AF599,AE600,"f",FALSE)</f>
        <v>43031</v>
      </c>
      <c r="AG600" s="48">
        <f>_xll.qlCalendarAdvance(Calendar,AF600,Ndays&amp;"D",,,_xll.ohTrigger(Trigger,Recalc))</f>
        <v>43033</v>
      </c>
      <c r="AH600" s="49">
        <f>IFERROR(_xll.qlIndexFixing(Eur6M_QL,AG600,TRUE,Recalc),NA())</f>
        <v>4.0820702741417702E-3</v>
      </c>
    </row>
    <row r="601" spans="31:34" x14ac:dyDescent="0.2">
      <c r="AE601" s="11" t="str">
        <f t="shared" si="12"/>
        <v>1D</v>
      </c>
      <c r="AF601" s="48">
        <f>_xll.qlCalendarAdvance(Calendar,AF600,AE601,"f",FALSE)</f>
        <v>43032</v>
      </c>
      <c r="AG601" s="48">
        <f>_xll.qlCalendarAdvance(Calendar,AF601,Ndays&amp;"D",,,_xll.ohTrigger(Trigger,Recalc))</f>
        <v>43034</v>
      </c>
      <c r="AH601" s="49">
        <f>IFERROR(_xll.qlIndexFixing(Eur6M_QL,AG601,TRUE,Recalc),NA())</f>
        <v>4.1043669182622327E-3</v>
      </c>
    </row>
    <row r="602" spans="31:34" x14ac:dyDescent="0.2">
      <c r="AE602" s="11" t="str">
        <f t="shared" si="12"/>
        <v>1D</v>
      </c>
      <c r="AF602" s="48">
        <f>_xll.qlCalendarAdvance(Calendar,AF601,AE602,"f",FALSE)</f>
        <v>43033</v>
      </c>
      <c r="AG602" s="48">
        <f>_xll.qlCalendarAdvance(Calendar,AF602,Ndays&amp;"D",,,_xll.ohTrigger(Trigger,Recalc))</f>
        <v>43035</v>
      </c>
      <c r="AH602" s="49">
        <f>IFERROR(_xll.qlIndexFixing(Eur6M_QL,AG602,TRUE,Recalc),NA())</f>
        <v>4.1077244467402846E-3</v>
      </c>
    </row>
    <row r="603" spans="31:34" x14ac:dyDescent="0.2">
      <c r="AE603" s="11" t="str">
        <f t="shared" si="12"/>
        <v>1D</v>
      </c>
      <c r="AF603" s="48">
        <f>_xll.qlCalendarAdvance(Calendar,AF602,AE603,"f",FALSE)</f>
        <v>43034</v>
      </c>
      <c r="AG603" s="48">
        <f>_xll.qlCalendarAdvance(Calendar,AF603,Ndays&amp;"D",,,_xll.ohTrigger(Trigger,Recalc))</f>
        <v>43038</v>
      </c>
      <c r="AH603" s="49">
        <f>IFERROR(_xll.qlIndexFixing(Eur6M_QL,AG603,TRUE,Recalc),NA())</f>
        <v>4.119349096116616E-3</v>
      </c>
    </row>
    <row r="604" spans="31:34" x14ac:dyDescent="0.2">
      <c r="AE604" s="11" t="str">
        <f t="shared" si="12"/>
        <v>1D</v>
      </c>
      <c r="AF604" s="48">
        <f>_xll.qlCalendarAdvance(Calendar,AF603,AE604,"f",FALSE)</f>
        <v>43035</v>
      </c>
      <c r="AG604" s="48">
        <f>_xll.qlCalendarAdvance(Calendar,AF604,Ndays&amp;"D",,,_xll.ohTrigger(Trigger,Recalc))</f>
        <v>43039</v>
      </c>
      <c r="AH604" s="49">
        <f>IFERROR(_xll.qlIndexFixing(Eur6M_QL,AG604,TRUE,Recalc),NA())</f>
        <v>4.1227300006552907E-3</v>
      </c>
    </row>
    <row r="605" spans="31:34" x14ac:dyDescent="0.2">
      <c r="AE605" s="11" t="str">
        <f t="shared" si="12"/>
        <v>1D</v>
      </c>
      <c r="AF605" s="48">
        <f>_xll.qlCalendarAdvance(Calendar,AF604,AE605,"f",FALSE)</f>
        <v>43038</v>
      </c>
      <c r="AG605" s="48">
        <f>_xll.qlCalendarAdvance(Calendar,AF605,Ndays&amp;"D",,,_xll.ohTrigger(Trigger,Recalc))</f>
        <v>43040</v>
      </c>
      <c r="AH605" s="49">
        <f>IFERROR(_xll.qlIndexFixing(Eur6M_QL,AG605,TRUE,Recalc),NA())</f>
        <v>4.1302681024992351E-3</v>
      </c>
    </row>
    <row r="606" spans="31:34" x14ac:dyDescent="0.2">
      <c r="AE606" s="11" t="str">
        <f t="shared" si="12"/>
        <v>1D</v>
      </c>
      <c r="AF606" s="48">
        <f>_xll.qlCalendarAdvance(Calendar,AF605,AE606,"f",FALSE)</f>
        <v>43039</v>
      </c>
      <c r="AG606" s="48">
        <f>_xll.qlCalendarAdvance(Calendar,AF606,Ndays&amp;"D",,,_xll.ohTrigger(Trigger,Recalc))</f>
        <v>43041</v>
      </c>
      <c r="AH606" s="49">
        <f>IFERROR(_xll.qlIndexFixing(Eur6M_QL,AG606,TRUE,Recalc),NA())</f>
        <v>4.1572166758816744E-3</v>
      </c>
    </row>
    <row r="607" spans="31:34" x14ac:dyDescent="0.2">
      <c r="AE607" s="11" t="str">
        <f t="shared" si="12"/>
        <v>1D</v>
      </c>
      <c r="AF607" s="48">
        <f>_xll.qlCalendarAdvance(Calendar,AF606,AE607,"f",FALSE)</f>
        <v>43040</v>
      </c>
      <c r="AG607" s="48">
        <f>_xll.qlCalendarAdvance(Calendar,AF607,Ndays&amp;"D",,,_xll.ohTrigger(Trigger,Recalc))</f>
        <v>43042</v>
      </c>
      <c r="AH607" s="49">
        <f>IFERROR(_xll.qlIndexFixing(Eur6M_QL,AG607,TRUE,Recalc),NA())</f>
        <v>4.1606560153619482E-3</v>
      </c>
    </row>
    <row r="608" spans="31:34" x14ac:dyDescent="0.2">
      <c r="AE608" s="11" t="str">
        <f t="shared" si="12"/>
        <v>1D</v>
      </c>
      <c r="AF608" s="48">
        <f>_xll.qlCalendarAdvance(Calendar,AF607,AE608,"f",FALSE)</f>
        <v>43041</v>
      </c>
      <c r="AG608" s="48">
        <f>_xll.qlCalendarAdvance(Calendar,AF608,Ndays&amp;"D",,,_xll.ohTrigger(Trigger,Recalc))</f>
        <v>43045</v>
      </c>
      <c r="AH608" s="49">
        <f>IFERROR(_xll.qlIndexFixing(Eur6M_QL,AG608,TRUE,Recalc),NA())</f>
        <v>4.1683118712939208E-3</v>
      </c>
    </row>
    <row r="609" spans="31:34" x14ac:dyDescent="0.2">
      <c r="AE609" s="11" t="str">
        <f t="shared" si="12"/>
        <v>1D</v>
      </c>
      <c r="AF609" s="48">
        <f>_xll.qlCalendarAdvance(Calendar,AF608,AE609,"f",FALSE)</f>
        <v>43042</v>
      </c>
      <c r="AG609" s="48">
        <f>_xll.qlCalendarAdvance(Calendar,AF609,Ndays&amp;"D",,,_xll.ohTrigger(Trigger,Recalc))</f>
        <v>43046</v>
      </c>
      <c r="AH609" s="49">
        <f>IFERROR(_xll.qlIndexFixing(Eur6M_QL,AG609,TRUE,Recalc),NA())</f>
        <v>4.1759912788537227E-3</v>
      </c>
    </row>
    <row r="610" spans="31:34" x14ac:dyDescent="0.2">
      <c r="AE610" s="11" t="str">
        <f t="shared" si="12"/>
        <v>1D</v>
      </c>
      <c r="AF610" s="48">
        <f>_xll.qlCalendarAdvance(Calendar,AF609,AE610,"f",FALSE)</f>
        <v>43045</v>
      </c>
      <c r="AG610" s="48">
        <f>_xll.qlCalendarAdvance(Calendar,AF610,Ndays&amp;"D",,,_xll.ohTrigger(Trigger,Recalc))</f>
        <v>43047</v>
      </c>
      <c r="AH610" s="49">
        <f>IFERROR(_xll.qlIndexFixing(Eur6M_QL,AG610,TRUE,Recalc),NA())</f>
        <v>4.1836942383134028E-3</v>
      </c>
    </row>
    <row r="611" spans="31:34" x14ac:dyDescent="0.2">
      <c r="AE611" s="11" t="str">
        <f t="shared" si="12"/>
        <v>1D</v>
      </c>
      <c r="AF611" s="48">
        <f>_xll.qlCalendarAdvance(Calendar,AF610,AE611,"f",FALSE)</f>
        <v>43046</v>
      </c>
      <c r="AG611" s="48">
        <f>_xll.qlCalendarAdvance(Calendar,AF611,Ndays&amp;"D",,,_xll.ohTrigger(Trigger,Recalc))</f>
        <v>43048</v>
      </c>
      <c r="AH611" s="49">
        <f>IFERROR(_xll.qlIndexFixing(Eur6M_QL,AG611,TRUE,Recalc),NA())</f>
        <v>4.2112204649385606E-3</v>
      </c>
    </row>
    <row r="612" spans="31:34" x14ac:dyDescent="0.2">
      <c r="AE612" s="11" t="str">
        <f t="shared" si="12"/>
        <v>1D</v>
      </c>
      <c r="AF612" s="48">
        <f>_xll.qlCalendarAdvance(Calendar,AF611,AE612,"f",FALSE)</f>
        <v>43047</v>
      </c>
      <c r="AG612" s="48">
        <f>_xll.qlCalendarAdvance(Calendar,AF612,Ndays&amp;"D",,,_xll.ohTrigger(Trigger,Recalc))</f>
        <v>43049</v>
      </c>
      <c r="AH612" s="49">
        <f>IFERROR(_xll.qlIndexFixing(Eur6M_QL,AG612,TRUE,Recalc),NA())</f>
        <v>4.2147416006174682E-3</v>
      </c>
    </row>
    <row r="613" spans="31:34" x14ac:dyDescent="0.2">
      <c r="AE613" s="11" t="str">
        <f t="shared" si="12"/>
        <v>1D</v>
      </c>
      <c r="AF613" s="48">
        <f>_xll.qlCalendarAdvance(Calendar,AF612,AE613,"f",FALSE)</f>
        <v>43048</v>
      </c>
      <c r="AG613" s="48">
        <f>_xll.qlCalendarAdvance(Calendar,AF613,Ndays&amp;"D",,,_xll.ohTrigger(Trigger,Recalc))</f>
        <v>43052</v>
      </c>
      <c r="AH613" s="49">
        <f>IFERROR(_xll.qlIndexFixing(Eur6M_QL,AG613,TRUE,Recalc),NA())</f>
        <v>4.2225623236850744E-3</v>
      </c>
    </row>
    <row r="614" spans="31:34" x14ac:dyDescent="0.2">
      <c r="AE614" s="11" t="str">
        <f t="shared" si="12"/>
        <v>1D</v>
      </c>
      <c r="AF614" s="48">
        <f>_xll.qlCalendarAdvance(Calendar,AF613,AE614,"f",FALSE)</f>
        <v>43049</v>
      </c>
      <c r="AG614" s="48">
        <f>_xll.qlCalendarAdvance(Calendar,AF614,Ndays&amp;"D",,,_xll.ohTrigger(Trigger,Recalc))</f>
        <v>43053</v>
      </c>
      <c r="AH614" s="49">
        <f>IFERROR(_xll.qlIndexFixing(Eur6M_QL,AG614,TRUE,Recalc),NA())</f>
        <v>4.230406600301626E-3</v>
      </c>
    </row>
    <row r="615" spans="31:34" x14ac:dyDescent="0.2">
      <c r="AE615" s="11" t="str">
        <f t="shared" si="12"/>
        <v>1D</v>
      </c>
      <c r="AF615" s="48">
        <f>_xll.qlCalendarAdvance(Calendar,AF614,AE615,"f",FALSE)</f>
        <v>43052</v>
      </c>
      <c r="AG615" s="48">
        <f>_xll.qlCalendarAdvance(Calendar,AF615,Ndays&amp;"D",,,_xll.ohTrigger(Trigger,Recalc))</f>
        <v>43054</v>
      </c>
      <c r="AH615" s="49">
        <f>IFERROR(_xll.qlIndexFixing(Eur6M_QL,AG615,TRUE,Recalc),NA())</f>
        <v>4.2382744307449113E-3</v>
      </c>
    </row>
    <row r="616" spans="31:34" x14ac:dyDescent="0.2">
      <c r="AE616" s="11" t="str">
        <f t="shared" si="12"/>
        <v>1D</v>
      </c>
      <c r="AF616" s="48">
        <f>_xll.qlCalendarAdvance(Calendar,AF615,AE616,"f",FALSE)</f>
        <v>43053</v>
      </c>
      <c r="AG616" s="48">
        <f>_xll.qlCalendarAdvance(Calendar,AF616,Ndays&amp;"D",,,_xll.ohTrigger(Trigger,Recalc))</f>
        <v>43055</v>
      </c>
      <c r="AH616" s="49">
        <f>IFERROR(_xll.qlIndexFixing(Eur6M_QL,AG616,TRUE,Recalc),NA())</f>
        <v>4.2663783796779422E-3</v>
      </c>
    </row>
    <row r="617" spans="31:34" x14ac:dyDescent="0.2">
      <c r="AE617" s="11" t="str">
        <f t="shared" si="12"/>
        <v>1D</v>
      </c>
      <c r="AF617" s="48">
        <f>_xll.qlCalendarAdvance(Calendar,AF616,AE617,"f",FALSE)</f>
        <v>43054</v>
      </c>
      <c r="AG617" s="48">
        <f>_xll.qlCalendarAdvance(Calendar,AF617,Ndays&amp;"D",,,_xll.ohTrigger(Trigger,Recalc))</f>
        <v>43056</v>
      </c>
      <c r="AH617" s="49">
        <f>IFERROR(_xll.qlIndexFixing(Eur6M_QL,AG617,TRUE,Recalc),NA())</f>
        <v>4.2699812963769481E-3</v>
      </c>
    </row>
    <row r="618" spans="31:34" x14ac:dyDescent="0.2">
      <c r="AE618" s="11" t="str">
        <f t="shared" si="12"/>
        <v>1D</v>
      </c>
      <c r="AF618" s="48">
        <f>_xll.qlCalendarAdvance(Calendar,AF617,AE618,"f",FALSE)</f>
        <v>43055</v>
      </c>
      <c r="AG618" s="48">
        <f>_xll.qlCalendarAdvance(Calendar,AF618,Ndays&amp;"D",,,_xll.ohTrigger(Trigger,Recalc))</f>
        <v>43059</v>
      </c>
      <c r="AH618" s="49">
        <f>IFERROR(_xll.qlIndexFixing(Eur6M_QL,AG618,TRUE,Recalc),NA())</f>
        <v>4.2779669001529776E-3</v>
      </c>
    </row>
    <row r="619" spans="31:34" x14ac:dyDescent="0.2">
      <c r="AE619" s="11" t="str">
        <f t="shared" si="12"/>
        <v>1D</v>
      </c>
      <c r="AF619" s="48">
        <f>_xll.qlCalendarAdvance(Calendar,AF618,AE619,"f",FALSE)</f>
        <v>43056</v>
      </c>
      <c r="AG619" s="48">
        <f>_xll.qlCalendarAdvance(Calendar,AF619,Ndays&amp;"D",,,_xll.ohTrigger(Trigger,Recalc))</f>
        <v>43060</v>
      </c>
      <c r="AH619" s="49">
        <f>IFERROR(_xll.qlIndexFixing(Eur6M_QL,AG619,TRUE,Recalc),NA())</f>
        <v>4.2859760594410228E-3</v>
      </c>
    </row>
    <row r="620" spans="31:34" x14ac:dyDescent="0.2">
      <c r="AE620" s="11" t="str">
        <f t="shared" si="12"/>
        <v>1D</v>
      </c>
      <c r="AF620" s="48">
        <f>_xll.qlCalendarAdvance(Calendar,AF619,AE620,"f",FALSE)</f>
        <v>43059</v>
      </c>
      <c r="AG620" s="48">
        <f>_xll.qlCalendarAdvance(Calendar,AF620,Ndays&amp;"D",,,_xll.ohTrigger(Trigger,Recalc))</f>
        <v>43061</v>
      </c>
      <c r="AH620" s="49">
        <f>IFERROR(_xll.qlIndexFixing(Eur6M_QL,AG620,TRUE,Recalc),NA())</f>
        <v>4.2940087745246148E-3</v>
      </c>
    </row>
    <row r="621" spans="31:34" x14ac:dyDescent="0.2">
      <c r="AE621" s="11" t="str">
        <f t="shared" si="12"/>
        <v>1D</v>
      </c>
      <c r="AF621" s="48">
        <f>_xll.qlCalendarAdvance(Calendar,AF620,AE621,"f",FALSE)</f>
        <v>43060</v>
      </c>
      <c r="AG621" s="48">
        <f>_xll.qlCalendarAdvance(Calendar,AF621,Ndays&amp;"D",,,_xll.ohTrigger(Trigger,Recalc))</f>
        <v>43062</v>
      </c>
      <c r="AH621" s="49">
        <f>IFERROR(_xll.qlIndexFixing(Eur6M_QL,AG621,TRUE,Recalc),NA())</f>
        <v>4.3226905163625973E-3</v>
      </c>
    </row>
    <row r="622" spans="31:34" x14ac:dyDescent="0.2">
      <c r="AE622" s="11" t="str">
        <f t="shared" si="12"/>
        <v>1D</v>
      </c>
      <c r="AF622" s="48">
        <f>_xll.qlCalendarAdvance(Calendar,AF621,AE622,"f",FALSE)</f>
        <v>43061</v>
      </c>
      <c r="AG622" s="48">
        <f>_xll.qlCalendarAdvance(Calendar,AF622,Ndays&amp;"D",,,_xll.ohTrigger(Trigger,Recalc))</f>
        <v>43063</v>
      </c>
      <c r="AH622" s="49">
        <f>IFERROR(_xll.qlIndexFixing(Eur6M_QL,AG622,TRUE,Recalc),NA())</f>
        <v>4.3263751985150771E-3</v>
      </c>
    </row>
    <row r="623" spans="31:34" x14ac:dyDescent="0.2">
      <c r="AE623" s="11" t="str">
        <f t="shared" si="12"/>
        <v>1D</v>
      </c>
      <c r="AF623" s="48">
        <f>_xll.qlCalendarAdvance(Calendar,AF622,AE623,"f",FALSE)</f>
        <v>43062</v>
      </c>
      <c r="AG623" s="48">
        <f>_xll.qlCalendarAdvance(Calendar,AF623,Ndays&amp;"D",,,_xll.ohTrigger(Trigger,Recalc))</f>
        <v>43066</v>
      </c>
      <c r="AH623" s="49">
        <f>IFERROR(_xll.qlIndexFixing(Eur6M_QL,AG623,TRUE,Recalc),NA())</f>
        <v>4.3345256968602662E-3</v>
      </c>
    </row>
    <row r="624" spans="31:34" x14ac:dyDescent="0.2">
      <c r="AE624" s="11" t="str">
        <f t="shared" ref="AE624:AE687" si="13">AE623</f>
        <v>1D</v>
      </c>
      <c r="AF624" s="48">
        <f>_xll.qlCalendarAdvance(Calendar,AF623,AE624,"f",FALSE)</f>
        <v>43063</v>
      </c>
      <c r="AG624" s="48">
        <f>_xll.qlCalendarAdvance(Calendar,AF624,Ndays&amp;"D",,,_xll.ohTrigger(Trigger,Recalc))</f>
        <v>43067</v>
      </c>
      <c r="AH624" s="49">
        <f>IFERROR(_xll.qlIndexFixing(Eur6M_QL,AG624,TRUE,Recalc),NA())</f>
        <v>4.3471776467589431E-3</v>
      </c>
    </row>
    <row r="625" spans="31:34" x14ac:dyDescent="0.2">
      <c r="AE625" s="11" t="str">
        <f t="shared" si="13"/>
        <v>1D</v>
      </c>
      <c r="AF625" s="48">
        <f>_xll.qlCalendarAdvance(Calendar,AF624,AE625,"f",FALSE)</f>
        <v>43066</v>
      </c>
      <c r="AG625" s="48">
        <f>_xll.qlCalendarAdvance(Calendar,AF625,Ndays&amp;"D",,,_xll.ohTrigger(Trigger,Recalc))</f>
        <v>43068</v>
      </c>
      <c r="AH625" s="49">
        <f>IFERROR(_xll.qlIndexFixing(Eur6M_QL,AG625,TRUE,Recalc),NA())</f>
        <v>4.3553871400186404E-3</v>
      </c>
    </row>
    <row r="626" spans="31:34" x14ac:dyDescent="0.2">
      <c r="AE626" s="11" t="str">
        <f t="shared" si="13"/>
        <v>1D</v>
      </c>
      <c r="AF626" s="48">
        <f>_xll.qlCalendarAdvance(Calendar,AF625,AE626,"f",FALSE)</f>
        <v>43067</v>
      </c>
      <c r="AG626" s="48">
        <f>_xll.qlCalendarAdvance(Calendar,AF626,Ndays&amp;"D",,,_xll.ohTrigger(Trigger,Recalc))</f>
        <v>43069</v>
      </c>
      <c r="AH626" s="49">
        <f>IFERROR(_xll.qlIndexFixing(Eur6M_QL,AG626,TRUE,Recalc),NA())</f>
        <v>4.3801569732703962E-3</v>
      </c>
    </row>
    <row r="627" spans="31:34" x14ac:dyDescent="0.2">
      <c r="AE627" s="11" t="str">
        <f t="shared" si="13"/>
        <v>1D</v>
      </c>
      <c r="AF627" s="48">
        <f>_xll.qlCalendarAdvance(Calendar,AF626,AE627,"f",FALSE)</f>
        <v>43068</v>
      </c>
      <c r="AG627" s="48">
        <f>_xll.qlCalendarAdvance(Calendar,AF627,Ndays&amp;"D",,,_xll.ohTrigger(Trigger,Recalc))</f>
        <v>43070</v>
      </c>
      <c r="AH627" s="49">
        <f>IFERROR(_xll.qlIndexFixing(Eur6M_QL,AG627,TRUE,Recalc),NA())</f>
        <v>4.3884607031595829E-3</v>
      </c>
    </row>
    <row r="628" spans="31:34" x14ac:dyDescent="0.2">
      <c r="AE628" s="11" t="str">
        <f t="shared" si="13"/>
        <v>1D</v>
      </c>
      <c r="AF628" s="48">
        <f>_xll.qlCalendarAdvance(Calendar,AF627,AE628,"f",FALSE)</f>
        <v>43069</v>
      </c>
      <c r="AG628" s="48">
        <f>_xll.qlCalendarAdvance(Calendar,AF628,Ndays&amp;"D",,,_xll.ohTrigger(Trigger,Recalc))</f>
        <v>43073</v>
      </c>
      <c r="AH628" s="49">
        <f>IFERROR(_xll.qlIndexFixing(Eur6M_QL,AG628,TRUE,Recalc),NA())</f>
        <v>4.3967879929439025E-3</v>
      </c>
    </row>
    <row r="629" spans="31:34" x14ac:dyDescent="0.2">
      <c r="AE629" s="11" t="str">
        <f t="shared" si="13"/>
        <v>1D</v>
      </c>
      <c r="AF629" s="48">
        <f>_xll.qlCalendarAdvance(Calendar,AF628,AE629,"f",FALSE)</f>
        <v>43070</v>
      </c>
      <c r="AG629" s="48">
        <f>_xll.qlCalendarAdvance(Calendar,AF629,Ndays&amp;"D",,,_xll.ohTrigger(Trigger,Recalc))</f>
        <v>43074</v>
      </c>
      <c r="AH629" s="49">
        <f>IFERROR(_xll.qlIndexFixing(Eur6M_QL,AG629,TRUE,Recalc),NA())</f>
        <v>4.4051388429185052E-3</v>
      </c>
    </row>
    <row r="630" spans="31:34" x14ac:dyDescent="0.2">
      <c r="AE630" s="11" t="str">
        <f t="shared" si="13"/>
        <v>1D</v>
      </c>
      <c r="AF630" s="48">
        <f>_xll.qlCalendarAdvance(Calendar,AF629,AE630,"f",FALSE)</f>
        <v>43073</v>
      </c>
      <c r="AG630" s="48">
        <f>_xll.qlCalendarAdvance(Calendar,AF630,Ndays&amp;"D",,,_xll.ohTrigger(Trigger,Recalc))</f>
        <v>43075</v>
      </c>
      <c r="AH630" s="49">
        <f>IFERROR(_xll.qlIndexFixing(Eur6M_QL,AG630,TRUE,Recalc),NA())</f>
        <v>4.4135132533829301E-3</v>
      </c>
    </row>
    <row r="631" spans="31:34" x14ac:dyDescent="0.2">
      <c r="AE631" s="11" t="str">
        <f t="shared" si="13"/>
        <v>1D</v>
      </c>
      <c r="AF631" s="48">
        <f>_xll.qlCalendarAdvance(Calendar,AF630,AE631,"f",FALSE)</f>
        <v>43074</v>
      </c>
      <c r="AG631" s="48">
        <f>_xll.qlCalendarAdvance(Calendar,AF631,Ndays&amp;"D",,,_xll.ohTrigger(Trigger,Recalc))</f>
        <v>43076</v>
      </c>
      <c r="AH631" s="49">
        <f>IFERROR(_xll.qlIndexFixing(Eur6M_QL,AG631,TRUE,Recalc),NA())</f>
        <v>4.438777850695616E-3</v>
      </c>
    </row>
    <row r="632" spans="31:34" x14ac:dyDescent="0.2">
      <c r="AE632" s="11" t="str">
        <f t="shared" si="13"/>
        <v>1D</v>
      </c>
      <c r="AF632" s="48">
        <f>_xll.qlCalendarAdvance(Calendar,AF631,AE632,"f",FALSE)</f>
        <v>43075</v>
      </c>
      <c r="AG632" s="48">
        <f>_xll.qlCalendarAdvance(Calendar,AF632,Ndays&amp;"D",,,_xll.ohTrigger(Trigger,Recalc))</f>
        <v>43077</v>
      </c>
      <c r="AH632" s="49">
        <f>IFERROR(_xll.qlIndexFixing(Eur6M_QL,AG632,TRUE,Recalc),NA())</f>
        <v>4.447246506106394E-3</v>
      </c>
    </row>
    <row r="633" spans="31:34" x14ac:dyDescent="0.2">
      <c r="AE633" s="11" t="str">
        <f t="shared" si="13"/>
        <v>1D</v>
      </c>
      <c r="AF633" s="48">
        <f>_xll.qlCalendarAdvance(Calendar,AF632,AE633,"f",FALSE)</f>
        <v>43076</v>
      </c>
      <c r="AG633" s="48">
        <f>_xll.qlCalendarAdvance(Calendar,AF633,Ndays&amp;"D",,,_xll.ohTrigger(Trigger,Recalc))</f>
        <v>43080</v>
      </c>
      <c r="AH633" s="49">
        <f>IFERROR(_xll.qlIndexFixing(Eur6M_QL,AG633,TRUE,Recalc),NA())</f>
        <v>4.4557387235064543E-3</v>
      </c>
    </row>
    <row r="634" spans="31:34" x14ac:dyDescent="0.2">
      <c r="AE634" s="11" t="str">
        <f t="shared" si="13"/>
        <v>1D</v>
      </c>
      <c r="AF634" s="48">
        <f>_xll.qlCalendarAdvance(Calendar,AF633,AE634,"f",FALSE)</f>
        <v>43077</v>
      </c>
      <c r="AG634" s="48">
        <f>_xll.qlCalendarAdvance(Calendar,AF634,Ndays&amp;"D",,,_xll.ohTrigger(Trigger,Recalc))</f>
        <v>43081</v>
      </c>
      <c r="AH634" s="49">
        <f>IFERROR(_xll.qlIndexFixing(Eur6M_QL,AG634,TRUE,Recalc),NA())</f>
        <v>4.4642545031966553E-3</v>
      </c>
    </row>
    <row r="635" spans="31:34" x14ac:dyDescent="0.2">
      <c r="AE635" s="11" t="str">
        <f t="shared" si="13"/>
        <v>1D</v>
      </c>
      <c r="AF635" s="48">
        <f>_xll.qlCalendarAdvance(Calendar,AF634,AE635,"f",FALSE)</f>
        <v>43080</v>
      </c>
      <c r="AG635" s="48">
        <f>_xll.qlCalendarAdvance(Calendar,AF635,Ndays&amp;"D",,,_xll.ohTrigger(Trigger,Recalc))</f>
        <v>43082</v>
      </c>
      <c r="AH635" s="49">
        <f>IFERROR(_xll.qlIndexFixing(Eur6M_QL,AG635,TRUE,Recalc),NA())</f>
        <v>4.4727938454818096E-3</v>
      </c>
    </row>
    <row r="636" spans="31:34" x14ac:dyDescent="0.2">
      <c r="AE636" s="11" t="str">
        <f t="shared" si="13"/>
        <v>1D</v>
      </c>
      <c r="AF636" s="48">
        <f>_xll.qlCalendarAdvance(Calendar,AF635,AE636,"f",FALSE)</f>
        <v>43081</v>
      </c>
      <c r="AG636" s="48">
        <f>_xll.qlCalendarAdvance(Calendar,AF636,Ndays&amp;"D",,,_xll.ohTrigger(Trigger,Recalc))</f>
        <v>43083</v>
      </c>
      <c r="AH636" s="49">
        <f>IFERROR(_xll.qlIndexFixing(Eur6M_QL,AG636,TRUE,Recalc),NA())</f>
        <v>4.4985532509498232E-3</v>
      </c>
    </row>
    <row r="637" spans="31:34" x14ac:dyDescent="0.2">
      <c r="AE637" s="11" t="str">
        <f t="shared" si="13"/>
        <v>1D</v>
      </c>
      <c r="AF637" s="48">
        <f>_xll.qlCalendarAdvance(Calendar,AF636,AE637,"f",FALSE)</f>
        <v>43082</v>
      </c>
      <c r="AG637" s="48">
        <f>_xll.qlCalendarAdvance(Calendar,AF637,Ndays&amp;"D",,,_xll.ohTrigger(Trigger,Recalc))</f>
        <v>43084</v>
      </c>
      <c r="AH637" s="49">
        <f>IFERROR(_xll.qlIndexFixing(Eur6M_QL,AG637,TRUE,Recalc),NA())</f>
        <v>4.5071868466628959E-3</v>
      </c>
    </row>
    <row r="638" spans="31:34" x14ac:dyDescent="0.2">
      <c r="AE638" s="11" t="str">
        <f t="shared" si="13"/>
        <v>1D</v>
      </c>
      <c r="AF638" s="48">
        <f>_xll.qlCalendarAdvance(Calendar,AF637,AE638,"f",FALSE)</f>
        <v>43083</v>
      </c>
      <c r="AG638" s="48">
        <f>_xll.qlCalendarAdvance(Calendar,AF638,Ndays&amp;"D",,,_xll.ohTrigger(Trigger,Recalc))</f>
        <v>43087</v>
      </c>
      <c r="AH638" s="49">
        <f>IFERROR(_xll.qlIndexFixing(Eur6M_QL,AG638,TRUE,Recalc),NA())</f>
        <v>4.5158440064998083E-3</v>
      </c>
    </row>
    <row r="639" spans="31:34" x14ac:dyDescent="0.2">
      <c r="AE639" s="11" t="str">
        <f t="shared" si="13"/>
        <v>1D</v>
      </c>
      <c r="AF639" s="48">
        <f>_xll.qlCalendarAdvance(Calendar,AF638,AE639,"f",FALSE)</f>
        <v>43084</v>
      </c>
      <c r="AG639" s="48">
        <f>_xll.qlCalendarAdvance(Calendar,AF639,Ndays&amp;"D",,,_xll.ohTrigger(Trigger,Recalc))</f>
        <v>43088</v>
      </c>
      <c r="AH639" s="49">
        <f>IFERROR(_xll.qlIndexFixing(Eur6M_QL,AG639,TRUE,Recalc),NA())</f>
        <v>4.524524730768884E-3</v>
      </c>
    </row>
    <row r="640" spans="31:34" x14ac:dyDescent="0.2">
      <c r="AE640" s="11" t="str">
        <f t="shared" si="13"/>
        <v>1D</v>
      </c>
      <c r="AF640" s="48">
        <f>_xll.qlCalendarAdvance(Calendar,AF639,AE640,"f",FALSE)</f>
        <v>43087</v>
      </c>
      <c r="AG640" s="48">
        <f>_xll.qlCalendarAdvance(Calendar,AF640,Ndays&amp;"D",,,_xll.ohTrigger(Trigger,Recalc))</f>
        <v>43089</v>
      </c>
      <c r="AH640" s="49">
        <f>IFERROR(_xll.qlIndexFixing(Eur6M_QL,AG640,TRUE,Recalc),NA())</f>
        <v>4.5332290197788883E-3</v>
      </c>
    </row>
    <row r="641" spans="31:34" x14ac:dyDescent="0.2">
      <c r="AE641" s="11" t="str">
        <f t="shared" si="13"/>
        <v>1D</v>
      </c>
      <c r="AF641" s="48">
        <f>_xll.qlCalendarAdvance(Calendar,AF640,AE641,"f",FALSE)</f>
        <v>43088</v>
      </c>
      <c r="AG641" s="48">
        <f>_xll.qlCalendarAdvance(Calendar,AF641,Ndays&amp;"D",,,_xll.ohTrigger(Trigger,Recalc))</f>
        <v>43090</v>
      </c>
      <c r="AH641" s="49">
        <f>IFERROR(_xll.qlIndexFixing(Eur6M_QL,AG641,TRUE,Recalc),NA())</f>
        <v>4.5771039468295001E-3</v>
      </c>
    </row>
    <row r="642" spans="31:34" x14ac:dyDescent="0.2">
      <c r="AE642" s="11" t="str">
        <f t="shared" si="13"/>
        <v>1D</v>
      </c>
      <c r="AF642" s="48">
        <f>_xll.qlCalendarAdvance(Calendar,AF641,AE642,"f",FALSE)</f>
        <v>43089</v>
      </c>
      <c r="AG642" s="48">
        <f>_xll.qlCalendarAdvance(Calendar,AF642,Ndays&amp;"D",,,_xll.ohTrigger(Trigger,Recalc))</f>
        <v>43091</v>
      </c>
      <c r="AH642" s="49">
        <f>IFERROR(_xll.qlIndexFixing(Eur6M_QL,AG642,TRUE,Recalc),NA())</f>
        <v>4.5859496308275297E-3</v>
      </c>
    </row>
    <row r="643" spans="31:34" x14ac:dyDescent="0.2">
      <c r="AE643" s="11" t="str">
        <f t="shared" si="13"/>
        <v>1D</v>
      </c>
      <c r="AF643" s="48">
        <f>_xll.qlCalendarAdvance(Calendar,AF642,AE643,"f",FALSE)</f>
        <v>43090</v>
      </c>
      <c r="AG643" s="48">
        <f>_xll.qlCalendarAdvance(Calendar,AF643,Ndays&amp;"D",,,_xll.ohTrigger(Trigger,Recalc))</f>
        <v>43096</v>
      </c>
      <c r="AH643" s="49">
        <f>IFERROR(_xll.qlIndexFixing(Eur6M_QL,AG643,TRUE,Recalc),NA())</f>
        <v>4.5948188817550662E-3</v>
      </c>
    </row>
    <row r="644" spans="31:34" x14ac:dyDescent="0.2">
      <c r="AE644" s="11" t="str">
        <f t="shared" si="13"/>
        <v>1D</v>
      </c>
      <c r="AF644" s="48">
        <f>_xll.qlCalendarAdvance(Calendar,AF643,AE644,"f",FALSE)</f>
        <v>43091</v>
      </c>
      <c r="AG644" s="48">
        <f>_xll.qlCalendarAdvance(Calendar,AF644,Ndays&amp;"D",,,_xll.ohTrigger(Trigger,Recalc))</f>
        <v>43097</v>
      </c>
      <c r="AH644" s="49">
        <f>IFERROR(_xll.qlIndexFixing(Eur6M_QL,AG644,TRUE,Recalc),NA())</f>
        <v>4.6256613008735011E-3</v>
      </c>
    </row>
    <row r="645" spans="31:34" x14ac:dyDescent="0.2">
      <c r="AE645" s="11" t="str">
        <f t="shared" si="13"/>
        <v>1D</v>
      </c>
      <c r="AF645" s="48">
        <f>_xll.qlCalendarAdvance(Calendar,AF644,AE645,"f",FALSE)</f>
        <v>43096</v>
      </c>
      <c r="AG645" s="48">
        <f>_xll.qlCalendarAdvance(Calendar,AF645,Ndays&amp;"D",,,_xll.ohTrigger(Trigger,Recalc))</f>
        <v>43098</v>
      </c>
      <c r="AH645" s="49">
        <f>IFERROR(_xll.qlIndexFixing(Eur6M_QL,AG645,TRUE,Recalc),NA())</f>
        <v>4.6346364654598409E-3</v>
      </c>
    </row>
    <row r="646" spans="31:34" x14ac:dyDescent="0.2">
      <c r="AE646" s="11" t="str">
        <f t="shared" si="13"/>
        <v>1D</v>
      </c>
      <c r="AF646" s="48">
        <f>_xll.qlCalendarAdvance(Calendar,AF645,AE646,"f",FALSE)</f>
        <v>43097</v>
      </c>
      <c r="AG646" s="48">
        <f>_xll.qlCalendarAdvance(Calendar,AF646,Ndays&amp;"D",,,_xll.ohTrigger(Trigger,Recalc))</f>
        <v>43102</v>
      </c>
      <c r="AH646" s="49">
        <f>IFERROR(_xll.qlIndexFixing(Eur6M_QL,AG646,TRUE,Recalc),NA())</f>
        <v>4.6436350509979889E-3</v>
      </c>
    </row>
    <row r="647" spans="31:34" x14ac:dyDescent="0.2">
      <c r="AE647" s="11" t="str">
        <f t="shared" si="13"/>
        <v>1D</v>
      </c>
      <c r="AF647" s="48">
        <f>_xll.qlCalendarAdvance(Calendar,AF646,AE647,"f",FALSE)</f>
        <v>43098</v>
      </c>
      <c r="AG647" s="48">
        <f>_xll.qlCalendarAdvance(Calendar,AF647,Ndays&amp;"D",,,_xll.ohTrigger(Trigger,Recalc))</f>
        <v>43103</v>
      </c>
      <c r="AH647" s="49">
        <f>IFERROR(_xll.qlIndexFixing(Eur6M_QL,AG647,TRUE,Recalc),NA())</f>
        <v>4.652656910609192E-3</v>
      </c>
    </row>
    <row r="648" spans="31:34" x14ac:dyDescent="0.2">
      <c r="AE648" s="11" t="str">
        <f t="shared" si="13"/>
        <v>1D</v>
      </c>
      <c r="AF648" s="48">
        <f>_xll.qlCalendarAdvance(Calendar,AF647,AE648,"f",FALSE)</f>
        <v>43102</v>
      </c>
      <c r="AG648" s="48">
        <f>_xll.qlCalendarAdvance(Calendar,AF648,Ndays&amp;"D",,,_xll.ohTrigger(Trigger,Recalc))</f>
        <v>43104</v>
      </c>
      <c r="AH648" s="49">
        <f>IFERROR(_xll.qlIndexFixing(Eur6M_QL,AG648,TRUE,Recalc),NA())</f>
        <v>4.6847992734048004E-3</v>
      </c>
    </row>
    <row r="649" spans="31:34" x14ac:dyDescent="0.2">
      <c r="AE649" s="11" t="str">
        <f t="shared" si="13"/>
        <v>1D</v>
      </c>
      <c r="AF649" s="48">
        <f>_xll.qlCalendarAdvance(Calendar,AF648,AE649,"f",FALSE)</f>
        <v>43103</v>
      </c>
      <c r="AG649" s="48">
        <f>_xll.qlCalendarAdvance(Calendar,AF649,Ndays&amp;"D",,,_xll.ohTrigger(Trigger,Recalc))</f>
        <v>43105</v>
      </c>
      <c r="AH649" s="49">
        <f>IFERROR(_xll.qlIndexFixing(Eur6M_QL,AG649,TRUE,Recalc),NA())</f>
        <v>4.688974152161819E-3</v>
      </c>
    </row>
    <row r="650" spans="31:34" x14ac:dyDescent="0.2">
      <c r="AE650" s="11" t="str">
        <f t="shared" si="13"/>
        <v>1D</v>
      </c>
      <c r="AF650" s="48">
        <f>_xll.qlCalendarAdvance(Calendar,AF649,AE650,"f",FALSE)</f>
        <v>43104</v>
      </c>
      <c r="AG650" s="48">
        <f>_xll.qlCalendarAdvance(Calendar,AF650,Ndays&amp;"D",,,_xll.ohTrigger(Trigger,Recalc))</f>
        <v>43108</v>
      </c>
      <c r="AH650" s="49">
        <f>IFERROR(_xll.qlIndexFixing(Eur6M_QL,AG650,TRUE,Recalc),NA())</f>
        <v>4.6981101789035787E-3</v>
      </c>
    </row>
    <row r="651" spans="31:34" x14ac:dyDescent="0.2">
      <c r="AE651" s="11" t="str">
        <f t="shared" si="13"/>
        <v>1D</v>
      </c>
      <c r="AF651" s="48">
        <f>_xll.qlCalendarAdvance(Calendar,AF650,AE651,"f",FALSE)</f>
        <v>43105</v>
      </c>
      <c r="AG651" s="48">
        <f>_xll.qlCalendarAdvance(Calendar,AF651,Ndays&amp;"D",,,_xll.ohTrigger(Trigger,Recalc))</f>
        <v>43109</v>
      </c>
      <c r="AH651" s="49">
        <f>IFERROR(_xll.qlIndexFixing(Eur6M_QL,AG651,TRUE,Recalc),NA())</f>
        <v>4.7072685984101076E-3</v>
      </c>
    </row>
    <row r="652" spans="31:34" x14ac:dyDescent="0.2">
      <c r="AE652" s="11" t="str">
        <f t="shared" si="13"/>
        <v>1D</v>
      </c>
      <c r="AF652" s="48">
        <f>_xll.qlCalendarAdvance(Calendar,AF651,AE652,"f",FALSE)</f>
        <v>43108</v>
      </c>
      <c r="AG652" s="48">
        <f>_xll.qlCalendarAdvance(Calendar,AF652,Ndays&amp;"D",,,_xll.ohTrigger(Trigger,Recalc))</f>
        <v>43110</v>
      </c>
      <c r="AH652" s="49">
        <f>IFERROR(_xll.qlIndexFixing(Eur6M_QL,AG652,TRUE,Recalc),NA())</f>
        <v>4.7164492637911714E-3</v>
      </c>
    </row>
    <row r="653" spans="31:34" x14ac:dyDescent="0.2">
      <c r="AE653" s="11" t="str">
        <f t="shared" si="13"/>
        <v>1D</v>
      </c>
      <c r="AF653" s="48">
        <f>_xll.qlCalendarAdvance(Calendar,AF652,AE653,"f",FALSE)</f>
        <v>43109</v>
      </c>
      <c r="AG653" s="48">
        <f>_xll.qlCalendarAdvance(Calendar,AF653,Ndays&amp;"D",,,_xll.ohTrigger(Trigger,Recalc))</f>
        <v>43111</v>
      </c>
      <c r="AH653" s="49">
        <f>IFERROR(_xll.qlIndexFixing(Eur6M_QL,AG653,TRUE,Recalc),NA())</f>
        <v>4.7491352456919935E-3</v>
      </c>
    </row>
    <row r="654" spans="31:34" x14ac:dyDescent="0.2">
      <c r="AE654" s="11" t="str">
        <f t="shared" si="13"/>
        <v>1D</v>
      </c>
      <c r="AF654" s="48">
        <f>_xll.qlCalendarAdvance(Calendar,AF653,AE654,"f",FALSE)</f>
        <v>43110</v>
      </c>
      <c r="AG654" s="48">
        <f>_xll.qlCalendarAdvance(Calendar,AF654,Ndays&amp;"D",,,_xll.ohTrigger(Trigger,Recalc))</f>
        <v>43112</v>
      </c>
      <c r="AH654" s="49">
        <f>IFERROR(_xll.qlIndexFixing(Eur6M_QL,AG654,TRUE,Recalc),NA())</f>
        <v>4.7533914461549429E-3</v>
      </c>
    </row>
    <row r="655" spans="31:34" x14ac:dyDescent="0.2">
      <c r="AE655" s="11" t="str">
        <f t="shared" si="13"/>
        <v>1D</v>
      </c>
      <c r="AF655" s="48">
        <f>_xll.qlCalendarAdvance(Calendar,AF654,AE655,"f",FALSE)</f>
        <v>43111</v>
      </c>
      <c r="AG655" s="48">
        <f>_xll.qlCalendarAdvance(Calendar,AF655,Ndays&amp;"D",,,_xll.ohTrigger(Trigger,Recalc))</f>
        <v>43115</v>
      </c>
      <c r="AH655" s="49">
        <f>IFERROR(_xll.qlIndexFixing(Eur6M_QL,AG655,TRUE,Recalc),NA())</f>
        <v>4.762681137464181E-3</v>
      </c>
    </row>
    <row r="656" spans="31:34" x14ac:dyDescent="0.2">
      <c r="AE656" s="11" t="str">
        <f t="shared" si="13"/>
        <v>1D</v>
      </c>
      <c r="AF656" s="48">
        <f>_xll.qlCalendarAdvance(Calendar,AF655,AE656,"f",FALSE)</f>
        <v>43112</v>
      </c>
      <c r="AG656" s="48">
        <f>_xll.qlCalendarAdvance(Calendar,AF656,Ndays&amp;"D",,,_xll.ohTrigger(Trigger,Recalc))</f>
        <v>43116</v>
      </c>
      <c r="AH656" s="49">
        <f>IFERROR(_xll.qlIndexFixing(Eur6M_QL,AG656,TRUE,Recalc),NA())</f>
        <v>4.7719921932570832E-3</v>
      </c>
    </row>
    <row r="657" spans="31:34" x14ac:dyDescent="0.2">
      <c r="AE657" s="11" t="str">
        <f t="shared" si="13"/>
        <v>1D</v>
      </c>
      <c r="AF657" s="48">
        <f>_xll.qlCalendarAdvance(Calendar,AF656,AE657,"f",FALSE)</f>
        <v>43115</v>
      </c>
      <c r="AG657" s="48">
        <f>_xll.qlCalendarAdvance(Calendar,AF657,Ndays&amp;"D",,,_xll.ohTrigger(Trigger,Recalc))</f>
        <v>43117</v>
      </c>
      <c r="AH657" s="49">
        <f>IFERROR(_xll.qlIndexFixing(Eur6M_QL,AG657,TRUE,Recalc),NA())</f>
        <v>4.7813244666283965E-3</v>
      </c>
    </row>
    <row r="658" spans="31:34" x14ac:dyDescent="0.2">
      <c r="AE658" s="11" t="str">
        <f t="shared" si="13"/>
        <v>1D</v>
      </c>
      <c r="AF658" s="48">
        <f>_xll.qlCalendarAdvance(Calendar,AF657,AE658,"f",FALSE)</f>
        <v>43116</v>
      </c>
      <c r="AG658" s="48">
        <f>_xll.qlCalendarAdvance(Calendar,AF658,Ndays&amp;"D",,,_xll.ohTrigger(Trigger,Recalc))</f>
        <v>43118</v>
      </c>
      <c r="AH658" s="49">
        <f>IFERROR(_xll.qlIndexFixing(Eur6M_QL,AG658,TRUE,Recalc),NA())</f>
        <v>4.8145258483455206E-3</v>
      </c>
    </row>
    <row r="659" spans="31:34" x14ac:dyDescent="0.2">
      <c r="AE659" s="11" t="str">
        <f t="shared" si="13"/>
        <v>1D</v>
      </c>
      <c r="AF659" s="48">
        <f>_xll.qlCalendarAdvance(Calendar,AF658,AE659,"f",FALSE)</f>
        <v>43117</v>
      </c>
      <c r="AG659" s="48">
        <f>_xll.qlCalendarAdvance(Calendar,AF659,Ndays&amp;"D",,,_xll.ohTrigger(Trigger,Recalc))</f>
        <v>43119</v>
      </c>
      <c r="AH659" s="49">
        <f>IFERROR(_xll.qlIndexFixing(Eur6M_QL,AG659,TRUE,Recalc),NA())</f>
        <v>4.8188627977101836E-3</v>
      </c>
    </row>
    <row r="660" spans="31:34" x14ac:dyDescent="0.2">
      <c r="AE660" s="11" t="str">
        <f t="shared" si="13"/>
        <v>1D</v>
      </c>
      <c r="AF660" s="48">
        <f>_xll.qlCalendarAdvance(Calendar,AF659,AE660,"f",FALSE)</f>
        <v>43118</v>
      </c>
      <c r="AG660" s="48">
        <f>_xll.qlCalendarAdvance(Calendar,AF660,Ndays&amp;"D",,,_xll.ohTrigger(Trigger,Recalc))</f>
        <v>43122</v>
      </c>
      <c r="AH660" s="49">
        <f>IFERROR(_xll.qlIndexFixing(Eur6M_QL,AG660,TRUE,Recalc),NA())</f>
        <v>4.8282989553157509E-3</v>
      </c>
    </row>
    <row r="661" spans="31:34" x14ac:dyDescent="0.2">
      <c r="AE661" s="11" t="str">
        <f t="shared" si="13"/>
        <v>1D</v>
      </c>
      <c r="AF661" s="48">
        <f>_xll.qlCalendarAdvance(Calendar,AF660,AE661,"f",FALSE)</f>
        <v>43119</v>
      </c>
      <c r="AG661" s="48">
        <f>_xll.qlCalendarAdvance(Calendar,AF661,Ndays&amp;"D",,,_xll.ohTrigger(Trigger,Recalc))</f>
        <v>43123</v>
      </c>
      <c r="AH661" s="49">
        <f>IFERROR(_xll.qlIndexFixing(Eur6M_QL,AG661,TRUE,Recalc),NA())</f>
        <v>4.8377554490222985E-3</v>
      </c>
    </row>
    <row r="662" spans="31:34" x14ac:dyDescent="0.2">
      <c r="AE662" s="11" t="str">
        <f t="shared" si="13"/>
        <v>1D</v>
      </c>
      <c r="AF662" s="48">
        <f>_xll.qlCalendarAdvance(Calendar,AF661,AE662,"f",FALSE)</f>
        <v>43122</v>
      </c>
      <c r="AG662" s="48">
        <f>_xll.qlCalendarAdvance(Calendar,AF662,Ndays&amp;"D",,,_xll.ohTrigger(Trigger,Recalc))</f>
        <v>43124</v>
      </c>
      <c r="AH662" s="49">
        <f>IFERROR(_xll.qlIndexFixing(Eur6M_QL,AG662,TRUE,Recalc),NA())</f>
        <v>4.8472321319091181E-3</v>
      </c>
    </row>
    <row r="663" spans="31:34" x14ac:dyDescent="0.2">
      <c r="AE663" s="11" t="str">
        <f t="shared" si="13"/>
        <v>1D</v>
      </c>
      <c r="AF663" s="48">
        <f>_xll.qlCalendarAdvance(Calendar,AF662,AE663,"f",FALSE)</f>
        <v>43123</v>
      </c>
      <c r="AG663" s="48">
        <f>_xll.qlCalendarAdvance(Calendar,AF663,Ndays&amp;"D",,,_xll.ohTrigger(Trigger,Recalc))</f>
        <v>43125</v>
      </c>
      <c r="AH663" s="49">
        <f>IFERROR(_xll.qlIndexFixing(Eur6M_QL,AG663,TRUE,Recalc),NA())</f>
        <v>4.880920968687418E-3</v>
      </c>
    </row>
    <row r="664" spans="31:34" x14ac:dyDescent="0.2">
      <c r="AE664" s="11" t="str">
        <f t="shared" si="13"/>
        <v>1D</v>
      </c>
      <c r="AF664" s="48">
        <f>_xll.qlCalendarAdvance(Calendar,AF663,AE664,"f",FALSE)</f>
        <v>43124</v>
      </c>
      <c r="AG664" s="48">
        <f>_xll.qlCalendarAdvance(Calendar,AF664,Ndays&amp;"D",,,_xll.ohTrigger(Trigger,Recalc))</f>
        <v>43126</v>
      </c>
      <c r="AH664" s="49">
        <f>IFERROR(_xll.qlIndexFixing(Eur6M_QL,AG664,TRUE,Recalc),NA())</f>
        <v>4.8853378167787228E-3</v>
      </c>
    </row>
    <row r="665" spans="31:34" x14ac:dyDescent="0.2">
      <c r="AE665" s="11" t="str">
        <f t="shared" si="13"/>
        <v>1D</v>
      </c>
      <c r="AF665" s="48">
        <f>_xll.qlCalendarAdvance(Calendar,AF664,AE665,"f",FALSE)</f>
        <v>43125</v>
      </c>
      <c r="AG665" s="48">
        <f>_xll.qlCalendarAdvance(Calendar,AF665,Ndays&amp;"D",,,_xll.ohTrigger(Trigger,Recalc))</f>
        <v>43129</v>
      </c>
      <c r="AH665" s="49">
        <f>IFERROR(_xll.qlIndexFixing(Eur6M_QL,AG665,TRUE,Recalc),NA())</f>
        <v>4.8949132416860695E-3</v>
      </c>
    </row>
    <row r="666" spans="31:34" x14ac:dyDescent="0.2">
      <c r="AE666" s="11" t="str">
        <f t="shared" si="13"/>
        <v>1D</v>
      </c>
      <c r="AF666" s="48">
        <f>_xll.qlCalendarAdvance(Calendar,AF665,AE666,"f",FALSE)</f>
        <v>43126</v>
      </c>
      <c r="AG666" s="48">
        <f>_xll.qlCalendarAdvance(Calendar,AF666,Ndays&amp;"D",,,_xll.ohTrigger(Trigger,Recalc))</f>
        <v>43130</v>
      </c>
      <c r="AH666" s="49">
        <f>IFERROR(_xll.qlIndexFixing(Eur6M_QL,AG666,TRUE,Recalc),NA())</f>
        <v>4.9045079742057202E-3</v>
      </c>
    </row>
    <row r="667" spans="31:34" x14ac:dyDescent="0.2">
      <c r="AE667" s="11" t="str">
        <f t="shared" si="13"/>
        <v>1D</v>
      </c>
      <c r="AF667" s="48">
        <f>_xll.qlCalendarAdvance(Calendar,AF666,AE667,"f",FALSE)</f>
        <v>43129</v>
      </c>
      <c r="AG667" s="48">
        <f>_xll.qlCalendarAdvance(Calendar,AF667,Ndays&amp;"D",,,_xll.ohTrigger(Trigger,Recalc))</f>
        <v>43131</v>
      </c>
      <c r="AH667" s="49">
        <f>IFERROR(_xll.qlIndexFixing(Eur6M_QL,AG667,TRUE,Recalc),NA())</f>
        <v>4.9141218674015113E-3</v>
      </c>
    </row>
    <row r="668" spans="31:34" x14ac:dyDescent="0.2">
      <c r="AE668" s="11" t="str">
        <f t="shared" si="13"/>
        <v>1D</v>
      </c>
      <c r="AF668" s="48">
        <f>_xll.qlCalendarAdvance(Calendar,AF667,AE668,"f",FALSE)</f>
        <v>43130</v>
      </c>
      <c r="AG668" s="48">
        <f>_xll.qlCalendarAdvance(Calendar,AF668,Ndays&amp;"D",,,_xll.ohTrigger(Trigger,Recalc))</f>
        <v>43132</v>
      </c>
      <c r="AH668" s="49">
        <f>IFERROR(_xll.qlIndexFixing(Eur6M_QL,AG668,TRUE,Recalc),NA())</f>
        <v>4.9482704888913131E-3</v>
      </c>
    </row>
    <row r="669" spans="31:34" x14ac:dyDescent="0.2">
      <c r="AE669" s="11" t="str">
        <f t="shared" si="13"/>
        <v>1D</v>
      </c>
      <c r="AF669" s="48">
        <f>_xll.qlCalendarAdvance(Calendar,AF668,AE669,"f",FALSE)</f>
        <v>43131</v>
      </c>
      <c r="AG669" s="48">
        <f>_xll.qlCalendarAdvance(Calendar,AF669,Ndays&amp;"D",,,_xll.ohTrigger(Trigger,Recalc))</f>
        <v>43133</v>
      </c>
      <c r="AH669" s="49">
        <f>IFERROR(_xll.qlIndexFixing(Eur6M_QL,AG669,TRUE,Recalc),NA())</f>
        <v>4.9527661081463703E-3</v>
      </c>
    </row>
    <row r="670" spans="31:34" x14ac:dyDescent="0.2">
      <c r="AE670" s="11" t="str">
        <f t="shared" si="13"/>
        <v>1D</v>
      </c>
      <c r="AF670" s="48">
        <f>_xll.qlCalendarAdvance(Calendar,AF669,AE670,"f",FALSE)</f>
        <v>43132</v>
      </c>
      <c r="AG670" s="48">
        <f>_xll.qlCalendarAdvance(Calendar,AF670,Ndays&amp;"D",,,_xll.ohTrigger(Trigger,Recalc))</f>
        <v>43136</v>
      </c>
      <c r="AH670" s="49">
        <f>IFERROR(_xll.qlIndexFixing(Eur6M_QL,AG670,TRUE,Recalc),NA())</f>
        <v>4.962473600603542E-3</v>
      </c>
    </row>
    <row r="671" spans="31:34" x14ac:dyDescent="0.2">
      <c r="AE671" s="11" t="str">
        <f t="shared" si="13"/>
        <v>1D</v>
      </c>
      <c r="AF671" s="48">
        <f>_xll.qlCalendarAdvance(Calendar,AF670,AE671,"f",FALSE)</f>
        <v>43133</v>
      </c>
      <c r="AG671" s="48">
        <f>_xll.qlCalendarAdvance(Calendar,AF671,Ndays&amp;"D",,,_xll.ohTrigger(Trigger,Recalc))</f>
        <v>43137</v>
      </c>
      <c r="AH671" s="49">
        <f>IFERROR(_xll.qlIndexFixing(Eur6M_QL,AG671,TRUE,Recalc),NA())</f>
        <v>4.9721993720721665E-3</v>
      </c>
    </row>
    <row r="672" spans="31:34" x14ac:dyDescent="0.2">
      <c r="AE672" s="11" t="str">
        <f t="shared" si="13"/>
        <v>1D</v>
      </c>
      <c r="AF672" s="48">
        <f>_xll.qlCalendarAdvance(Calendar,AF671,AE672,"f",FALSE)</f>
        <v>43136</v>
      </c>
      <c r="AG672" s="48">
        <f>_xll.qlCalendarAdvance(Calendar,AF672,Ndays&amp;"D",,,_xll.ohTrigger(Trigger,Recalc))</f>
        <v>43138</v>
      </c>
      <c r="AH672" s="49">
        <f>IFERROR(_xll.qlIndexFixing(Eur6M_QL,AG672,TRUE,Recalc),NA())</f>
        <v>4.9819432756010645E-3</v>
      </c>
    </row>
    <row r="673" spans="31:34" x14ac:dyDescent="0.2">
      <c r="AE673" s="11" t="str">
        <f t="shared" si="13"/>
        <v>1D</v>
      </c>
      <c r="AF673" s="48">
        <f>_xll.qlCalendarAdvance(Calendar,AF672,AE673,"f",FALSE)</f>
        <v>43137</v>
      </c>
      <c r="AG673" s="48">
        <f>_xll.qlCalendarAdvance(Calendar,AF673,Ndays&amp;"D",,,_xll.ohTrigger(Trigger,Recalc))</f>
        <v>43139</v>
      </c>
      <c r="AH673" s="49">
        <f>IFERROR(_xll.qlIndexFixing(Eur6M_QL,AG673,TRUE,Recalc),NA())</f>
        <v>5.0165242857373466E-3</v>
      </c>
    </row>
    <row r="674" spans="31:34" x14ac:dyDescent="0.2">
      <c r="AE674" s="11" t="str">
        <f t="shared" si="13"/>
        <v>1D</v>
      </c>
      <c r="AF674" s="48">
        <f>_xll.qlCalendarAdvance(Calendar,AF673,AE674,"f",FALSE)</f>
        <v>43138</v>
      </c>
      <c r="AG674" s="48">
        <f>_xll.qlCalendarAdvance(Calendar,AF674,Ndays&amp;"D",,,_xll.ohTrigger(Trigger,Recalc))</f>
        <v>43140</v>
      </c>
      <c r="AH674" s="49">
        <f>IFERROR(_xll.qlIndexFixing(Eur6M_QL,AG674,TRUE,Recalc),NA())</f>
        <v>5.021097271185368E-3</v>
      </c>
    </row>
    <row r="675" spans="31:34" x14ac:dyDescent="0.2">
      <c r="AE675" s="11" t="str">
        <f t="shared" si="13"/>
        <v>1D</v>
      </c>
      <c r="AF675" s="48">
        <f>_xll.qlCalendarAdvance(Calendar,AF674,AE675,"f",FALSE)</f>
        <v>43139</v>
      </c>
      <c r="AG675" s="48">
        <f>_xll.qlCalendarAdvance(Calendar,AF675,Ndays&amp;"D",,,_xll.ohTrigger(Trigger,Recalc))</f>
        <v>43143</v>
      </c>
      <c r="AH675" s="49">
        <f>IFERROR(_xll.qlIndexFixing(Eur6M_QL,AG675,TRUE,Recalc),NA())</f>
        <v>5.0309296306459061E-3</v>
      </c>
    </row>
    <row r="676" spans="31:34" x14ac:dyDescent="0.2">
      <c r="AE676" s="11" t="str">
        <f t="shared" si="13"/>
        <v>1D</v>
      </c>
      <c r="AF676" s="48">
        <f>_xll.qlCalendarAdvance(Calendar,AF675,AE676,"f",FALSE)</f>
        <v>43140</v>
      </c>
      <c r="AG676" s="48">
        <f>_xll.qlCalendarAdvance(Calendar,AF676,Ndays&amp;"D",,,_xll.ohTrigger(Trigger,Recalc))</f>
        <v>43144</v>
      </c>
      <c r="AH676" s="49">
        <f>IFERROR(_xll.qlIndexFixing(Eur6M_QL,AG676,TRUE,Recalc),NA())</f>
        <v>5.0407792404026626E-3</v>
      </c>
    </row>
    <row r="677" spans="31:34" x14ac:dyDescent="0.2">
      <c r="AE677" s="11" t="str">
        <f t="shared" si="13"/>
        <v>1D</v>
      </c>
      <c r="AF677" s="48">
        <f>_xll.qlCalendarAdvance(Calendar,AF676,AE677,"f",FALSE)</f>
        <v>43143</v>
      </c>
      <c r="AG677" s="48">
        <f>_xll.qlCalendarAdvance(Calendar,AF677,Ndays&amp;"D",,,_xll.ohTrigger(Trigger,Recalc))</f>
        <v>43145</v>
      </c>
      <c r="AH677" s="49">
        <f>IFERROR(_xll.qlIndexFixing(Eur6M_QL,AG677,TRUE,Recalc),NA())</f>
        <v>5.0506459534863518E-3</v>
      </c>
    </row>
    <row r="678" spans="31:34" x14ac:dyDescent="0.2">
      <c r="AE678" s="11" t="str">
        <f t="shared" si="13"/>
        <v>1D</v>
      </c>
      <c r="AF678" s="48">
        <f>_xll.qlCalendarAdvance(Calendar,AF677,AE678,"f",FALSE)</f>
        <v>43144</v>
      </c>
      <c r="AG678" s="48">
        <f>_xll.qlCalendarAdvance(Calendar,AF678,Ndays&amp;"D",,,_xll.ohTrigger(Trigger,Recalc))</f>
        <v>43146</v>
      </c>
      <c r="AH678" s="49">
        <f>IFERROR(_xll.qlIndexFixing(Eur6M_QL,AG678,TRUE,Recalc),NA())</f>
        <v>5.0856322303749965E-3</v>
      </c>
    </row>
    <row r="679" spans="31:34" x14ac:dyDescent="0.2">
      <c r="AE679" s="11" t="str">
        <f t="shared" si="13"/>
        <v>1D</v>
      </c>
      <c r="AF679" s="48">
        <f>_xll.qlCalendarAdvance(Calendar,AF678,AE679,"f",FALSE)</f>
        <v>43145</v>
      </c>
      <c r="AG679" s="48">
        <f>_xll.qlCalendarAdvance(Calendar,AF679,Ndays&amp;"D",,,_xll.ohTrigger(Trigger,Recalc))</f>
        <v>43147</v>
      </c>
      <c r="AH679" s="49">
        <f>IFERROR(_xll.qlIndexFixing(Eur6M_QL,AG679,TRUE,Recalc),NA())</f>
        <v>5.0902808996185515E-3</v>
      </c>
    </row>
    <row r="680" spans="31:34" x14ac:dyDescent="0.2">
      <c r="AE680" s="11" t="str">
        <f t="shared" si="13"/>
        <v>1D</v>
      </c>
      <c r="AF680" s="48">
        <f>_xll.qlCalendarAdvance(Calendar,AF679,AE680,"f",FALSE)</f>
        <v>43146</v>
      </c>
      <c r="AG680" s="48">
        <f>_xll.qlCalendarAdvance(Calendar,AF680,Ndays&amp;"D",,,_xll.ohTrigger(Trigger,Recalc))</f>
        <v>43150</v>
      </c>
      <c r="AH680" s="49">
        <f>IFERROR(_xll.qlIndexFixing(Eur6M_QL,AG680,TRUE,Recalc),NA())</f>
        <v>5.1002309247123482E-3</v>
      </c>
    </row>
    <row r="681" spans="31:34" x14ac:dyDescent="0.2">
      <c r="AE681" s="11" t="str">
        <f t="shared" si="13"/>
        <v>1D</v>
      </c>
      <c r="AF681" s="48">
        <f>_xll.qlCalendarAdvance(Calendar,AF680,AE681,"f",FALSE)</f>
        <v>43147</v>
      </c>
      <c r="AG681" s="48">
        <f>_xll.qlCalendarAdvance(Calendar,AF681,Ndays&amp;"D",,,_xll.ohTrigger(Trigger,Recalc))</f>
        <v>43151</v>
      </c>
      <c r="AH681" s="49">
        <f>IFERROR(_xll.qlIndexFixing(Eur6M_QL,AG681,TRUE,Recalc),NA())</f>
        <v>5.1101971712656799E-3</v>
      </c>
    </row>
    <row r="682" spans="31:34" x14ac:dyDescent="0.2">
      <c r="AE682" s="11" t="str">
        <f t="shared" si="13"/>
        <v>1D</v>
      </c>
      <c r="AF682" s="48">
        <f>_xll.qlCalendarAdvance(Calendar,AF681,AE682,"f",FALSE)</f>
        <v>43150</v>
      </c>
      <c r="AG682" s="48">
        <f>_xll.qlCalendarAdvance(Calendar,AF682,Ndays&amp;"D",,,_xll.ohTrigger(Trigger,Recalc))</f>
        <v>43152</v>
      </c>
      <c r="AH682" s="49">
        <f>IFERROR(_xll.qlIndexFixing(Eur6M_QL,AG682,TRUE,Recalc),NA())</f>
        <v>5.1201794922915937E-3</v>
      </c>
    </row>
    <row r="683" spans="31:34" x14ac:dyDescent="0.2">
      <c r="AE683" s="11" t="str">
        <f t="shared" si="13"/>
        <v>1D</v>
      </c>
      <c r="AF683" s="48">
        <f>_xll.qlCalendarAdvance(Calendar,AF682,AE683,"f",FALSE)</f>
        <v>43151</v>
      </c>
      <c r="AG683" s="48">
        <f>_xll.qlCalendarAdvance(Calendar,AF683,Ndays&amp;"D",,,_xll.ohTrigger(Trigger,Recalc))</f>
        <v>43153</v>
      </c>
      <c r="AH683" s="49">
        <f>IFERROR(_xll.qlIndexFixing(Eur6M_QL,AG683,TRUE,Recalc),NA())</f>
        <v>5.1555441881008419E-3</v>
      </c>
    </row>
    <row r="684" spans="31:34" x14ac:dyDescent="0.2">
      <c r="AE684" s="11" t="str">
        <f t="shared" si="13"/>
        <v>1D</v>
      </c>
      <c r="AF684" s="48">
        <f>_xll.qlCalendarAdvance(Calendar,AF683,AE684,"f",FALSE)</f>
        <v>43152</v>
      </c>
      <c r="AG684" s="48">
        <f>_xll.qlCalendarAdvance(Calendar,AF684,Ndays&amp;"D",,,_xll.ohTrigger(Trigger,Recalc))</f>
        <v>43154</v>
      </c>
      <c r="AH684" s="49">
        <f>IFERROR(_xll.qlIndexFixing(Eur6M_QL,AG684,TRUE,Recalc),NA())</f>
        <v>5.1602665812998608E-3</v>
      </c>
    </row>
    <row r="685" spans="31:34" x14ac:dyDescent="0.2">
      <c r="AE685" s="11" t="str">
        <f t="shared" si="13"/>
        <v>1D</v>
      </c>
      <c r="AF685" s="48">
        <f>_xll.qlCalendarAdvance(Calendar,AF684,AE685,"f",FALSE)</f>
        <v>43153</v>
      </c>
      <c r="AG685" s="48">
        <f>_xll.qlCalendarAdvance(Calendar,AF685,Ndays&amp;"D",,,_xll.ohTrigger(Trigger,Recalc))</f>
        <v>43157</v>
      </c>
      <c r="AH685" s="49">
        <f>IFERROR(_xll.qlIndexFixing(Eur6M_QL,AG685,TRUE,Recalc),NA())</f>
        <v>5.1863307052349549E-3</v>
      </c>
    </row>
    <row r="686" spans="31:34" x14ac:dyDescent="0.2">
      <c r="AE686" s="11" t="str">
        <f t="shared" si="13"/>
        <v>1D</v>
      </c>
      <c r="AF686" s="48">
        <f>_xll.qlCalendarAdvance(Calendar,AF685,AE686,"f",FALSE)</f>
        <v>43154</v>
      </c>
      <c r="AG686" s="48">
        <f>_xll.qlCalendarAdvance(Calendar,AF686,Ndays&amp;"D",,,_xll.ohTrigger(Trigger,Recalc))</f>
        <v>43158</v>
      </c>
      <c r="AH686" s="49">
        <f>IFERROR(_xll.qlIndexFixing(Eur6M_QL,AG686,TRUE,Recalc),NA())</f>
        <v>5.2071080491730252E-3</v>
      </c>
    </row>
    <row r="687" spans="31:34" x14ac:dyDescent="0.2">
      <c r="AE687" s="11" t="str">
        <f t="shared" si="13"/>
        <v>1D</v>
      </c>
      <c r="AF687" s="48">
        <f>_xll.qlCalendarAdvance(Calendar,AF686,AE687,"f",FALSE)</f>
        <v>43157</v>
      </c>
      <c r="AG687" s="48">
        <f>_xll.qlCalendarAdvance(Calendar,AF687,Ndays&amp;"D",,,_xll.ohTrigger(Trigger,Recalc))</f>
        <v>43159</v>
      </c>
      <c r="AH687" s="49">
        <f>IFERROR(_xll.qlIndexFixing(Eur6M_QL,AG687,TRUE,Recalc),NA())</f>
        <v>5.2118724961748696E-3</v>
      </c>
    </row>
    <row r="688" spans="31:34" x14ac:dyDescent="0.2">
      <c r="AE688" s="11" t="str">
        <f t="shared" ref="AE688:AE716" si="14">AE687</f>
        <v>1D</v>
      </c>
      <c r="AF688" s="48">
        <f>_xll.qlCalendarAdvance(Calendar,AF687,AE688,"f",FALSE)</f>
        <v>43158</v>
      </c>
      <c r="AG688" s="48">
        <f>_xll.qlCalendarAdvance(Calendar,AF688,Ndays&amp;"D",,,_xll.ohTrigger(Trigger,Recalc))</f>
        <v>43160</v>
      </c>
      <c r="AH688" s="49">
        <f>IFERROR(_xll.qlIndexFixing(Eur6M_QL,AG688,TRUE,Recalc),NA())</f>
        <v>5.2369259359208928E-3</v>
      </c>
    </row>
    <row r="689" spans="31:34" x14ac:dyDescent="0.2">
      <c r="AE689" s="11" t="str">
        <f t="shared" si="14"/>
        <v>1D</v>
      </c>
      <c r="AF689" s="48">
        <f>_xll.qlCalendarAdvance(Calendar,AF688,AE689,"f",FALSE)</f>
        <v>43159</v>
      </c>
      <c r="AG689" s="48">
        <f>_xll.qlCalendarAdvance(Calendar,AF689,Ndays&amp;"D",,,_xll.ohTrigger(Trigger,Recalc))</f>
        <v>43161</v>
      </c>
      <c r="AH689" s="49">
        <f>IFERROR(_xll.qlIndexFixing(Eur6M_QL,AG689,TRUE,Recalc),NA())</f>
        <v>5.2470880810102268E-3</v>
      </c>
    </row>
    <row r="690" spans="31:34" x14ac:dyDescent="0.2">
      <c r="AE690" s="11" t="str">
        <f t="shared" si="14"/>
        <v>1D</v>
      </c>
      <c r="AF690" s="48">
        <f>_xll.qlCalendarAdvance(Calendar,AF689,AE690,"f",FALSE)</f>
        <v>43160</v>
      </c>
      <c r="AG690" s="48">
        <f>_xll.qlCalendarAdvance(Calendar,AF690,Ndays&amp;"D",,,_xll.ohTrigger(Trigger,Recalc))</f>
        <v>43164</v>
      </c>
      <c r="AH690" s="49">
        <f>IFERROR(_xll.qlIndexFixing(Eur6M_QL,AG690,TRUE,Recalc),NA())</f>
        <v>5.2572642549641524E-3</v>
      </c>
    </row>
    <row r="691" spans="31:34" x14ac:dyDescent="0.2">
      <c r="AE691" s="11" t="str">
        <f t="shared" si="14"/>
        <v>1D</v>
      </c>
      <c r="AF691" s="48">
        <f>_xll.qlCalendarAdvance(Calendar,AF690,AE691,"f",FALSE)</f>
        <v>43161</v>
      </c>
      <c r="AG691" s="48">
        <f>_xll.qlCalendarAdvance(Calendar,AF691,Ndays&amp;"D",,,_xll.ohTrigger(Trigger,Recalc))</f>
        <v>43165</v>
      </c>
      <c r="AH691" s="49">
        <f>IFERROR(_xll.qlIndexFixing(Eur6M_QL,AG691,TRUE,Recalc),NA())</f>
        <v>5.2782003359591054E-3</v>
      </c>
    </row>
    <row r="692" spans="31:34" x14ac:dyDescent="0.2">
      <c r="AE692" s="11" t="str">
        <f t="shared" si="14"/>
        <v>1D</v>
      </c>
      <c r="AF692" s="48">
        <f>_xll.qlCalendarAdvance(Calendar,AF691,AE692,"f",FALSE)</f>
        <v>43164</v>
      </c>
      <c r="AG692" s="48">
        <f>_xll.qlCalendarAdvance(Calendar,AF692,Ndays&amp;"D",,,_xll.ohTrigger(Trigger,Recalc))</f>
        <v>43166</v>
      </c>
      <c r="AH692" s="49">
        <f>IFERROR(_xll.qlIndexFixing(Eur6M_QL,AG692,TRUE,Recalc),NA())</f>
        <v>5.2830343028842201E-3</v>
      </c>
    </row>
    <row r="693" spans="31:34" x14ac:dyDescent="0.2">
      <c r="AE693" s="11" t="str">
        <f t="shared" si="14"/>
        <v>1D</v>
      </c>
      <c r="AF693" s="48">
        <f>_xll.qlCalendarAdvance(Calendar,AF692,AE693,"f",FALSE)</f>
        <v>43165</v>
      </c>
      <c r="AG693" s="48">
        <f>_xll.qlCalendarAdvance(Calendar,AF693,Ndays&amp;"D",,,_xll.ohTrigger(Trigger,Recalc))</f>
        <v>43167</v>
      </c>
      <c r="AH693" s="49">
        <f>IFERROR(_xll.qlIndexFixing(Eur6M_QL,AG693,TRUE,Recalc),NA())</f>
        <v>5.3083504956119099E-3</v>
      </c>
    </row>
    <row r="694" spans="31:34" x14ac:dyDescent="0.2">
      <c r="AE694" s="11" t="str">
        <f t="shared" si="14"/>
        <v>1D</v>
      </c>
      <c r="AF694" s="48">
        <f>_xll.qlCalendarAdvance(Calendar,AF693,AE694,"f",FALSE)</f>
        <v>43166</v>
      </c>
      <c r="AG694" s="48">
        <f>_xll.qlCalendarAdvance(Calendar,AF694,Ndays&amp;"D",,,_xll.ohTrigger(Trigger,Recalc))</f>
        <v>43168</v>
      </c>
      <c r="AH694" s="49">
        <f>IFERROR(_xll.qlIndexFixing(Eur6M_QL,AG694,TRUE,Recalc),NA())</f>
        <v>5.3186078054620976E-3</v>
      </c>
    </row>
    <row r="695" spans="31:34" x14ac:dyDescent="0.2">
      <c r="AE695" s="11" t="str">
        <f t="shared" si="14"/>
        <v>1D</v>
      </c>
      <c r="AF695" s="48">
        <f>_xll.qlCalendarAdvance(Calendar,AF694,AE695,"f",FALSE)</f>
        <v>43167</v>
      </c>
      <c r="AG695" s="48">
        <f>_xll.qlCalendarAdvance(Calendar,AF695,Ndays&amp;"D",,,_xll.ohTrigger(Trigger,Recalc))</f>
        <v>43171</v>
      </c>
      <c r="AH695" s="49">
        <f>IFERROR(_xll.qlIndexFixing(Eur6M_QL,AG695,TRUE,Recalc),NA())</f>
        <v>5.3288781317219749E-3</v>
      </c>
    </row>
    <row r="696" spans="31:34" x14ac:dyDescent="0.2">
      <c r="AE696" s="11" t="str">
        <f t="shared" si="14"/>
        <v>1D</v>
      </c>
      <c r="AF696" s="48">
        <f>_xll.qlCalendarAdvance(Calendar,AF695,AE696,"f",FALSE)</f>
        <v>43168</v>
      </c>
      <c r="AG696" s="48">
        <f>_xll.qlCalendarAdvance(Calendar,AF696,Ndays&amp;"D",,,_xll.ohTrigger(Trigger,Recalc))</f>
        <v>43172</v>
      </c>
      <c r="AH696" s="49">
        <f>IFERROR(_xll.qlIndexFixing(Eur6M_QL,AG696,TRUE,Recalc),NA())</f>
        <v>5.3499570652070973E-3</v>
      </c>
    </row>
    <row r="697" spans="31:34" x14ac:dyDescent="0.2">
      <c r="AE697" s="11" t="str">
        <f t="shared" si="14"/>
        <v>1D</v>
      </c>
      <c r="AF697" s="48">
        <f>_xll.qlCalendarAdvance(Calendar,AF696,AE697,"f",FALSE)</f>
        <v>43171</v>
      </c>
      <c r="AG697" s="48">
        <f>_xll.qlCalendarAdvance(Calendar,AF697,Ndays&amp;"D",,,_xll.ohTrigger(Trigger,Recalc))</f>
        <v>43173</v>
      </c>
      <c r="AH697" s="49">
        <f>IFERROR(_xll.qlIndexFixing(Eur6M_QL,AG697,TRUE,Recalc),NA())</f>
        <v>5.3548578782045076E-3</v>
      </c>
    </row>
    <row r="698" spans="31:34" x14ac:dyDescent="0.2">
      <c r="AE698" s="11" t="str">
        <f t="shared" si="14"/>
        <v>1D</v>
      </c>
      <c r="AF698" s="48">
        <f>_xll.qlCalendarAdvance(Calendar,AF697,AE698,"f",FALSE)</f>
        <v>43172</v>
      </c>
      <c r="AG698" s="48">
        <f>_xll.qlCalendarAdvance(Calendar,AF698,Ndays&amp;"D",,,_xll.ohTrigger(Trigger,Recalc))</f>
        <v>43174</v>
      </c>
      <c r="AH698" s="49">
        <f>IFERROR(_xll.qlIndexFixing(Eur6M_QL,AG698,TRUE,Recalc),NA())</f>
        <v>5.3804199463995377E-3</v>
      </c>
    </row>
    <row r="699" spans="31:34" x14ac:dyDescent="0.2">
      <c r="AE699" s="11" t="str">
        <f t="shared" si="14"/>
        <v>1D</v>
      </c>
      <c r="AF699" s="48">
        <f>_xll.qlCalendarAdvance(Calendar,AF698,AE699,"f",FALSE)</f>
        <v>43173</v>
      </c>
      <c r="AG699" s="48">
        <f>_xll.qlCalendarAdvance(Calendar,AF699,Ndays&amp;"D",,,_xll.ohTrigger(Trigger,Recalc))</f>
        <v>43175</v>
      </c>
      <c r="AH699" s="49">
        <f>IFERROR(_xll.qlIndexFixing(Eur6M_QL,AG699,TRUE,Recalc),NA())</f>
        <v>5.3907653334205E-3</v>
      </c>
    </row>
    <row r="700" spans="31:34" x14ac:dyDescent="0.2">
      <c r="AE700" s="11" t="str">
        <f t="shared" si="14"/>
        <v>1D</v>
      </c>
      <c r="AF700" s="48">
        <f>_xll.qlCalendarAdvance(Calendar,AF699,AE700,"f",FALSE)</f>
        <v>43174</v>
      </c>
      <c r="AG700" s="48">
        <f>_xll.qlCalendarAdvance(Calendar,AF700,Ndays&amp;"D",,,_xll.ohTrigger(Trigger,Recalc))</f>
        <v>43178</v>
      </c>
      <c r="AH700" s="49">
        <f>IFERROR(_xll.qlIndexFixing(Eur6M_QL,AG700,TRUE,Recalc),NA())</f>
        <v>5.4011227242598357E-3</v>
      </c>
    </row>
    <row r="701" spans="31:34" x14ac:dyDescent="0.2">
      <c r="AE701" s="11" t="str">
        <f t="shared" si="14"/>
        <v>1D</v>
      </c>
      <c r="AF701" s="48">
        <f>_xll.qlCalendarAdvance(Calendar,AF700,AE701,"f",FALSE)</f>
        <v>43175</v>
      </c>
      <c r="AG701" s="48">
        <f>_xll.qlCalendarAdvance(Calendar,AF701,Ndays&amp;"D",,,_xll.ohTrigger(Trigger,Recalc))</f>
        <v>43179</v>
      </c>
      <c r="AH701" s="49">
        <f>IFERROR(_xll.qlIndexFixing(Eur6M_QL,AG701,TRUE,Recalc),NA())</f>
        <v>5.4223291571045273E-3</v>
      </c>
    </row>
    <row r="702" spans="31:34" x14ac:dyDescent="0.2">
      <c r="AE702" s="11" t="str">
        <f t="shared" si="14"/>
        <v>1D</v>
      </c>
      <c r="AF702" s="48">
        <f>_xll.qlCalendarAdvance(Calendar,AF701,AE702,"f",FALSE)</f>
        <v>43178</v>
      </c>
      <c r="AG702" s="48">
        <f>_xll.qlCalendarAdvance(Calendar,AF702,Ndays&amp;"D",,,_xll.ohTrigger(Trigger,Recalc))</f>
        <v>43180</v>
      </c>
      <c r="AH702" s="49">
        <f>IFERROR(_xll.qlIndexFixing(Eur6M_QL,AG702,TRUE,Recalc),NA())</f>
        <v>5.4272938766251359E-3</v>
      </c>
    </row>
    <row r="703" spans="31:34" x14ac:dyDescent="0.2">
      <c r="AE703" s="11" t="str">
        <f t="shared" si="14"/>
        <v>1D</v>
      </c>
      <c r="AF703" s="48">
        <f>_xll.qlCalendarAdvance(Calendar,AF702,AE703,"f",FALSE)</f>
        <v>43179</v>
      </c>
      <c r="AG703" s="48">
        <f>_xll.qlCalendarAdvance(Calendar,AF703,Ndays&amp;"D",,,_xll.ohTrigger(Trigger,Recalc))</f>
        <v>43181</v>
      </c>
      <c r="AH703" s="49">
        <f>IFERROR(_xll.qlIndexFixing(Eur6M_QL,AG703,TRUE,Recalc),NA())</f>
        <v>5.453084672283337E-3</v>
      </c>
    </row>
    <row r="704" spans="31:34" x14ac:dyDescent="0.2">
      <c r="AE704" s="11" t="str">
        <f t="shared" si="14"/>
        <v>1D</v>
      </c>
      <c r="AF704" s="48">
        <f>_xll.qlCalendarAdvance(Calendar,AF703,AE704,"f",FALSE)</f>
        <v>43180</v>
      </c>
      <c r="AG704" s="48">
        <f>_xll.qlCalendarAdvance(Calendar,AF704,Ndays&amp;"D",,,_xll.ohTrigger(Trigger,Recalc))</f>
        <v>43182</v>
      </c>
      <c r="AH704" s="49">
        <f>IFERROR(_xll.qlIndexFixing(Eur6M_QL,AG704,TRUE,Recalc),NA())</f>
        <v>5.4635110479235886E-3</v>
      </c>
    </row>
    <row r="705" spans="31:34" x14ac:dyDescent="0.2">
      <c r="AE705" s="11" t="str">
        <f t="shared" si="14"/>
        <v>1D</v>
      </c>
      <c r="AF705" s="48">
        <f>_xll.qlCalendarAdvance(Calendar,AF704,AE705,"f",FALSE)</f>
        <v>43181</v>
      </c>
      <c r="AG705" s="48">
        <f>_xll.qlCalendarAdvance(Calendar,AF705,Ndays&amp;"D",,,_xll.ohTrigger(Trigger,Recalc))</f>
        <v>43185</v>
      </c>
      <c r="AH705" s="49">
        <f>IFERROR(_xll.qlIndexFixing(Eur6M_QL,AG705,TRUE,Recalc),NA())</f>
        <v>5.4739484146531835E-3</v>
      </c>
    </row>
    <row r="706" spans="31:34" x14ac:dyDescent="0.2">
      <c r="AE706" s="11" t="str">
        <f t="shared" si="14"/>
        <v>1D</v>
      </c>
      <c r="AF706" s="48">
        <f>_xll.qlCalendarAdvance(Calendar,AF705,AE706,"f",FALSE)</f>
        <v>43182</v>
      </c>
      <c r="AG706" s="48">
        <f>_xll.qlCalendarAdvance(Calendar,AF706,Ndays&amp;"D",,,_xll.ohTrigger(Trigger,Recalc))</f>
        <v>43186</v>
      </c>
      <c r="AH706" s="49">
        <f>IFERROR(_xll.qlIndexFixing(Eur6M_QL,AG706,TRUE,Recalc),NA())</f>
        <v>5.4789617147728452E-3</v>
      </c>
    </row>
    <row r="707" spans="31:34" x14ac:dyDescent="0.2">
      <c r="AE707" s="11" t="str">
        <f t="shared" si="14"/>
        <v>1D</v>
      </c>
      <c r="AF707" s="48">
        <f>_xll.qlCalendarAdvance(Calendar,AF706,AE707,"f",FALSE)</f>
        <v>43185</v>
      </c>
      <c r="AG707" s="48">
        <f>_xll.qlCalendarAdvance(Calendar,AF707,Ndays&amp;"D",,,_xll.ohTrigger(Trigger,Recalc))</f>
        <v>43187</v>
      </c>
      <c r="AH707" s="49">
        <f>IFERROR(_xll.qlIndexFixing(Eur6M_QL,AG707,TRUE,Recalc),NA())</f>
        <v>5.5313503207590721E-3</v>
      </c>
    </row>
    <row r="708" spans="31:34" x14ac:dyDescent="0.2">
      <c r="AE708" s="11" t="str">
        <f t="shared" si="14"/>
        <v>1D</v>
      </c>
      <c r="AF708" s="48">
        <f>_xll.qlCalendarAdvance(Calendar,AF707,AE708,"f",FALSE)</f>
        <v>43186</v>
      </c>
      <c r="AG708" s="48">
        <f>_xll.qlCalendarAdvance(Calendar,AF708,Ndays&amp;"D",,,_xll.ohTrigger(Trigger,Recalc))</f>
        <v>43188</v>
      </c>
      <c r="AH708" s="49">
        <f>IFERROR(_xll.qlIndexFixing(Eur6M_QL,AG708,TRUE,Recalc),NA())</f>
        <v>5.5418587707935845E-3</v>
      </c>
    </row>
    <row r="709" spans="31:34" x14ac:dyDescent="0.2">
      <c r="AE709" s="11" t="str">
        <f t="shared" si="14"/>
        <v>1D</v>
      </c>
      <c r="AF709" s="48">
        <f>_xll.qlCalendarAdvance(Calendar,AF708,AE709,"f",FALSE)</f>
        <v>43187</v>
      </c>
      <c r="AG709" s="48">
        <f>_xll.qlCalendarAdvance(Calendar,AF709,Ndays&amp;"D",,,_xll.ohTrigger(Trigger,Recalc))</f>
        <v>43193</v>
      </c>
      <c r="AH709" s="49">
        <f>IFERROR(_xll.qlIndexFixing(Eur6M_QL,AG709,TRUE,Recalc),NA())</f>
        <v>5.5523771242888811E-3</v>
      </c>
    </row>
    <row r="710" spans="31:34" x14ac:dyDescent="0.2">
      <c r="AE710" s="11" t="str">
        <f t="shared" si="14"/>
        <v>1D</v>
      </c>
      <c r="AF710" s="48">
        <f>_xll.qlCalendarAdvance(Calendar,AF709,AE710,"f",FALSE)</f>
        <v>43188</v>
      </c>
      <c r="AG710" s="48">
        <f>_xll.qlCalendarAdvance(Calendar,AF710,Ndays&amp;"D",,,_xll.ohTrigger(Trigger,Recalc))</f>
        <v>43194</v>
      </c>
      <c r="AH710" s="49">
        <f>IFERROR(_xll.qlIndexFixing(Eur6M_QL,AG710,TRUE,Recalc),NA())</f>
        <v>5.5738057269323835E-3</v>
      </c>
    </row>
    <row r="711" spans="31:34" x14ac:dyDescent="0.2">
      <c r="AE711" s="11" t="str">
        <f t="shared" si="14"/>
        <v>1D</v>
      </c>
      <c r="AF711" s="48">
        <f>_xll.qlCalendarAdvance(Calendar,AF710,AE711,"f",FALSE)</f>
        <v>43193</v>
      </c>
      <c r="AG711" s="48">
        <f>_xll.qlCalendarAdvance(Calendar,AF711,Ndays&amp;"D",,,_xll.ohTrigger(Trigger,Recalc))</f>
        <v>43195</v>
      </c>
      <c r="AH711" s="49">
        <f>IFERROR(_xll.qlIndexFixing(Eur6M_QL,AG711,TRUE,Recalc),NA())</f>
        <v>5.5945466628480895E-3</v>
      </c>
    </row>
    <row r="712" spans="31:34" x14ac:dyDescent="0.2">
      <c r="AE712" s="11" t="str">
        <f t="shared" si="14"/>
        <v>1D</v>
      </c>
      <c r="AF712" s="48">
        <f>_xll.qlCalendarAdvance(Calendar,AF711,AE712,"f",FALSE)</f>
        <v>43194</v>
      </c>
      <c r="AG712" s="48">
        <f>_xll.qlCalendarAdvance(Calendar,AF712,Ndays&amp;"D",,,_xll.ohTrigger(Trigger,Recalc))</f>
        <v>43196</v>
      </c>
      <c r="AH712" s="49">
        <f>IFERROR(_xll.qlIndexFixing(Eur6M_QL,AG712,TRUE,Recalc),NA())</f>
        <v>5.6051123510980809E-3</v>
      </c>
    </row>
    <row r="713" spans="31:34" x14ac:dyDescent="0.2">
      <c r="AE713" s="11" t="str">
        <f t="shared" si="14"/>
        <v>1D</v>
      </c>
      <c r="AF713" s="48">
        <f>_xll.qlCalendarAdvance(Calendar,AF712,AE713,"f",FALSE)</f>
        <v>43195</v>
      </c>
      <c r="AG713" s="48">
        <f>_xll.qlCalendarAdvance(Calendar,AF713,Ndays&amp;"D",,,_xll.ohTrigger(Trigger,Recalc))</f>
        <v>43199</v>
      </c>
      <c r="AH713" s="49">
        <f>IFERROR(_xll.qlIndexFixing(Eur6M_QL,AG713,TRUE,Recalc),NA())</f>
        <v>5.6156870697686373E-3</v>
      </c>
    </row>
    <row r="714" spans="31:34" x14ac:dyDescent="0.2">
      <c r="AE714" s="11" t="str">
        <f t="shared" si="14"/>
        <v>1D</v>
      </c>
      <c r="AF714" s="48">
        <f>_xll.qlCalendarAdvance(Calendar,AF713,AE714,"f",FALSE)</f>
        <v>43196</v>
      </c>
      <c r="AG714" s="48">
        <f>_xll.qlCalendarAdvance(Calendar,AF714,Ndays&amp;"D",,,_xll.ohTrigger(Trigger,Recalc))</f>
        <v>43200</v>
      </c>
      <c r="AH714" s="49">
        <f>IFERROR(_xll.qlIndexFixing(Eur6M_QL,AG714,TRUE,Recalc),NA())</f>
        <v>5.6262706733411867E-3</v>
      </c>
    </row>
    <row r="715" spans="31:34" x14ac:dyDescent="0.2">
      <c r="AE715" s="11" t="str">
        <f t="shared" si="14"/>
        <v>1D</v>
      </c>
      <c r="AF715" s="48">
        <f>_xll.qlCalendarAdvance(Calendar,AF714,AE715,"f",FALSE)</f>
        <v>43199</v>
      </c>
      <c r="AG715" s="48">
        <f>_xll.qlCalendarAdvance(Calendar,AF715,Ndays&amp;"D",,,_xll.ohTrigger(Trigger,Recalc))</f>
        <v>43201</v>
      </c>
      <c r="AH715" s="49">
        <f>IFERROR(_xll.qlIndexFixing(Eur6M_QL,AG715,TRUE,Recalc),NA())</f>
        <v>5.6477828535709176E-3</v>
      </c>
    </row>
    <row r="716" spans="31:34" x14ac:dyDescent="0.2">
      <c r="AE716" s="12" t="str">
        <f t="shared" si="14"/>
        <v>1D</v>
      </c>
      <c r="AF716" s="50">
        <f>_xll.qlCalendarAdvance(Calendar,AF715,AE716,"f",FALSE)</f>
        <v>43200</v>
      </c>
      <c r="AG716" s="50">
        <f>_xll.qlCalendarAdvance(Calendar,AF716,Ndays&amp;"D",,,_xll.ohTrigger(Trigger,Recalc))</f>
        <v>43202</v>
      </c>
      <c r="AH716" s="51">
        <f>IFERROR(_xll.qlIndexFixing(Eur6M_QL,AG716,TRUE,Recalc),NA())</f>
        <v>5.668691026209172E-3</v>
      </c>
    </row>
  </sheetData>
  <mergeCells count="6">
    <mergeCell ref="N2:N3"/>
    <mergeCell ref="B3:B4"/>
    <mergeCell ref="C3:C4"/>
    <mergeCell ref="D3:D4"/>
    <mergeCell ref="I3:I4"/>
    <mergeCell ref="J3:J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General Settings</vt:lpstr>
      <vt:lpstr>Check Eur3M</vt:lpstr>
      <vt:lpstr>Check Eur6M</vt:lpstr>
      <vt:lpstr>Calendar</vt:lpstr>
      <vt:lpstr>Currency</vt:lpstr>
      <vt:lpstr>Eur3M_QL</vt:lpstr>
      <vt:lpstr>'Check Eur3M'!Eur6M_QL</vt:lpstr>
      <vt:lpstr>'Check Eur6M'!Eur6M_QL</vt:lpstr>
      <vt:lpstr>EvaluationDate</vt:lpstr>
      <vt:lpstr>FamilyName</vt:lpstr>
      <vt:lpstr>Ndays</vt:lpstr>
      <vt:lpstr>ObjectOverwrite</vt:lpstr>
      <vt:lpstr>Permanent</vt:lpstr>
      <vt:lpstr>'Check Eur6M'!Recalc</vt:lpstr>
      <vt:lpstr>Recalc</vt:lpstr>
      <vt:lpstr>'Check Eur3M'!Tenor</vt:lpstr>
      <vt:lpstr>'Check Eur6M'!Tenor</vt:lpstr>
      <vt:lpstr>Trigger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dc:creator>
  <cp:lastModifiedBy>BARONE RICCARDO</cp:lastModifiedBy>
  <dcterms:created xsi:type="dcterms:W3CDTF">2013-12-09T23:24:41Z</dcterms:created>
  <dcterms:modified xsi:type="dcterms:W3CDTF">2015-07-08T06:13:21Z</dcterms:modified>
</cp:coreProperties>
</file>