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cnpemcamp-my.sharepoint.com/personal/rafael_cardoso_cnpem_br/Documents/Documentos/Projetos e Sistemas/RF/M1M 20 Power meter/"/>
    </mc:Choice>
  </mc:AlternateContent>
  <xr:revisionPtr revIDLastSave="62" documentId="14_{A9E22B3C-418E-4B50-9B54-2FA2D5C296D0}" xr6:coauthVersionLast="47" xr6:coauthVersionMax="47" xr10:uidLastSave="{FBC95179-3756-49B9-A615-E4E4B9B88EF2}"/>
  <bookViews>
    <workbookView xWindow="-120" yWindow="-120" windowWidth="29040" windowHeight="15840" tabRatio="699" xr2:uid="{00000000-000D-0000-FFFF-FFFF00000000}"/>
  </bookViews>
  <sheets>
    <sheet name="M1M registers map" sheetId="1" r:id="rId1"/>
    <sheet name="Moxa N5150A settings" sheetId="10" r:id="rId2"/>
    <sheet name="Details" sheetId="2" r:id="rId3"/>
    <sheet name="BR Legacy 2" sheetId="7" r:id="rId4"/>
    <sheet name="M2M Legacy" sheetId="8" r:id="rId5"/>
    <sheet name="Changes" sheetId="9" r:id="rId6"/>
  </sheets>
  <definedNames>
    <definedName name="_xlnm._FilterDatabase" localSheetId="0" hidden="1">'M1M registers map'!$A$1:$M$249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7" i="7" l="1"/>
  <c r="A218" i="7" s="1"/>
  <c r="B216" i="7"/>
  <c r="A216" i="7"/>
  <c r="B215" i="7"/>
  <c r="A212" i="7"/>
  <c r="B212" i="7" s="1"/>
  <c r="B211" i="7"/>
  <c r="A200" i="7"/>
  <c r="A201" i="7" s="1"/>
  <c r="B199" i="7"/>
  <c r="A155" i="7"/>
  <c r="A156" i="7" s="1"/>
  <c r="B154" i="7"/>
  <c r="A150" i="7"/>
  <c r="B150" i="7" s="1"/>
  <c r="A149" i="7"/>
  <c r="B149" i="7" s="1"/>
  <c r="B145" i="7"/>
  <c r="B144" i="7"/>
  <c r="A139" i="7"/>
  <c r="A140" i="7" s="1"/>
  <c r="B138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141" i="7" l="1"/>
  <c r="B140" i="7"/>
  <c r="A219" i="7"/>
  <c r="B218" i="7"/>
  <c r="A157" i="7"/>
  <c r="B156" i="7"/>
  <c r="B201" i="7"/>
  <c r="A202" i="7"/>
  <c r="B155" i="7"/>
  <c r="B200" i="7"/>
  <c r="B217" i="7"/>
  <c r="B139" i="7"/>
  <c r="A142" i="7" l="1"/>
  <c r="B142" i="7" s="1"/>
  <c r="B141" i="7"/>
  <c r="A220" i="7"/>
  <c r="B219" i="7"/>
  <c r="A203" i="7"/>
  <c r="B202" i="7"/>
  <c r="A158" i="7"/>
  <c r="B157" i="7"/>
  <c r="A221" i="7" l="1"/>
  <c r="B220" i="7"/>
  <c r="A159" i="7"/>
  <c r="B158" i="7"/>
  <c r="B203" i="7"/>
  <c r="A204" i="7"/>
  <c r="B221" i="7" l="1"/>
  <c r="A222" i="7"/>
  <c r="B159" i="7"/>
  <c r="A160" i="7"/>
  <c r="A205" i="7"/>
  <c r="B205" i="7" s="1"/>
  <c r="B204" i="7"/>
  <c r="A161" i="7" l="1"/>
  <c r="B160" i="7"/>
  <c r="A223" i="7"/>
  <c r="B222" i="7"/>
  <c r="A162" i="7" l="1"/>
  <c r="B161" i="7"/>
  <c r="A224" i="7"/>
  <c r="B223" i="7"/>
  <c r="B162" i="7" l="1"/>
  <c r="A163" i="7"/>
  <c r="A225" i="7"/>
  <c r="B224" i="7"/>
  <c r="A226" i="7" l="1"/>
  <c r="B225" i="7"/>
  <c r="A164" i="7"/>
  <c r="B163" i="7"/>
  <c r="A165" i="7" l="1"/>
  <c r="B164" i="7"/>
  <c r="B226" i="7"/>
  <c r="A227" i="7"/>
  <c r="B227" i="7" s="1"/>
  <c r="B165" i="7" l="1"/>
  <c r="A166" i="7"/>
  <c r="A167" i="7" l="1"/>
  <c r="B166" i="7"/>
  <c r="A168" i="7" l="1"/>
  <c r="B167" i="7"/>
  <c r="A169" i="7" l="1"/>
  <c r="B168" i="7"/>
  <c r="A170" i="7" l="1"/>
  <c r="B169" i="7"/>
  <c r="A171" i="7" l="1"/>
  <c r="B170" i="7"/>
  <c r="A172" i="7" l="1"/>
  <c r="B171" i="7"/>
  <c r="A173" i="7" l="1"/>
  <c r="B172" i="7"/>
  <c r="A174" i="7" l="1"/>
  <c r="B173" i="7"/>
  <c r="B174" i="7" l="1"/>
  <c r="A175" i="7"/>
  <c r="A176" i="7" l="1"/>
  <c r="B175" i="7"/>
  <c r="A177" i="7" l="1"/>
  <c r="B176" i="7"/>
  <c r="A178" i="7" l="1"/>
  <c r="B177" i="7"/>
  <c r="A179" i="7" l="1"/>
  <c r="B178" i="7"/>
  <c r="A180" i="7" l="1"/>
  <c r="B179" i="7"/>
  <c r="A181" i="7" l="1"/>
  <c r="B180" i="7"/>
  <c r="A182" i="7" l="1"/>
  <c r="B181" i="7"/>
  <c r="A183" i="7" l="1"/>
  <c r="B182" i="7"/>
  <c r="A184" i="7" l="1"/>
  <c r="B183" i="7"/>
  <c r="A185" i="7" l="1"/>
  <c r="B184" i="7"/>
  <c r="A186" i="7" l="1"/>
  <c r="B185" i="7"/>
  <c r="B186" i="7" l="1"/>
  <c r="A187" i="7"/>
  <c r="A188" i="7" l="1"/>
  <c r="B187" i="7"/>
  <c r="A189" i="7" l="1"/>
  <c r="B188" i="7"/>
  <c r="A190" i="7" l="1"/>
  <c r="B189" i="7"/>
  <c r="A191" i="7" l="1"/>
  <c r="B190" i="7"/>
  <c r="A192" i="7" l="1"/>
  <c r="B191" i="7"/>
  <c r="A193" i="7" l="1"/>
  <c r="B192" i="7"/>
  <c r="A194" i="7" l="1"/>
  <c r="B194" i="7" s="1"/>
  <c r="B193" i="7"/>
</calcChain>
</file>

<file path=xl/sharedStrings.xml><?xml version="1.0" encoding="utf-8"?>
<sst xmlns="http://schemas.openxmlformats.org/spreadsheetml/2006/main" count="2754" uniqueCount="926">
  <si>
    <t>Quantity/Functionality</t>
  </si>
  <si>
    <t>Resolution</t>
  </si>
  <si>
    <t>Data Type</t>
  </si>
  <si>
    <t>Access</t>
  </si>
  <si>
    <t>Product Type</t>
  </si>
  <si>
    <t>Functional Block</t>
  </si>
  <si>
    <t>Ekip/Epic Integration</t>
  </si>
  <si>
    <t>kWh</t>
  </si>
  <si>
    <t>Unsigned</t>
  </si>
  <si>
    <t>Read</t>
  </si>
  <si>
    <t>Yes</t>
  </si>
  <si>
    <t>5004</t>
  </si>
  <si>
    <t>kvarh</t>
  </si>
  <si>
    <t>500C</t>
  </si>
  <si>
    <t>5010</t>
  </si>
  <si>
    <t>kVA</t>
  </si>
  <si>
    <t>5018</t>
  </si>
  <si>
    <t xml:space="preserve">Three phase system </t>
  </si>
  <si>
    <t>Line voltage</t>
  </si>
  <si>
    <t>V</t>
  </si>
  <si>
    <t>5B00</t>
  </si>
  <si>
    <t>Phase Voltage L1</t>
  </si>
  <si>
    <t>5B02</t>
  </si>
  <si>
    <t>Phase Voltage L2</t>
  </si>
  <si>
    <t>5B04</t>
  </si>
  <si>
    <t>Phase Voltage L3</t>
  </si>
  <si>
    <t>5B06</t>
  </si>
  <si>
    <t>5B08</t>
  </si>
  <si>
    <t>5B0A</t>
  </si>
  <si>
    <t>5B0C</t>
  </si>
  <si>
    <t>Current</t>
  </si>
  <si>
    <t>A</t>
  </si>
  <si>
    <t>5B0E</t>
  </si>
  <si>
    <t>Current L1</t>
  </si>
  <si>
    <t>5B10</t>
  </si>
  <si>
    <t>Current L2</t>
  </si>
  <si>
    <t>5B12</t>
  </si>
  <si>
    <t>Current L3</t>
  </si>
  <si>
    <t>5B14</t>
  </si>
  <si>
    <t>Current N</t>
  </si>
  <si>
    <t>5B16</t>
  </si>
  <si>
    <t>Active Power total</t>
  </si>
  <si>
    <t>Signed</t>
  </si>
  <si>
    <t>5B1A</t>
  </si>
  <si>
    <t>Active Power L1</t>
  </si>
  <si>
    <t>5B1C</t>
  </si>
  <si>
    <t>Active Power L2</t>
  </si>
  <si>
    <t>5B1E</t>
  </si>
  <si>
    <t xml:space="preserve">Active power L3 </t>
  </si>
  <si>
    <t>5B20</t>
  </si>
  <si>
    <t>Reactive Power total</t>
  </si>
  <si>
    <t>5B22</t>
  </si>
  <si>
    <t xml:space="preserve">Reactive Power L1 </t>
  </si>
  <si>
    <t>5B24</t>
  </si>
  <si>
    <t xml:space="preserve">Reactive Power L2 </t>
  </si>
  <si>
    <t>5B26</t>
  </si>
  <si>
    <t>Reactive Power L3</t>
  </si>
  <si>
    <t>5B28</t>
  </si>
  <si>
    <t>Apparent Power total</t>
  </si>
  <si>
    <t>5B2A</t>
  </si>
  <si>
    <t>Apparent Power L1</t>
  </si>
  <si>
    <t>5B2C</t>
  </si>
  <si>
    <t>Apparent Power L2</t>
  </si>
  <si>
    <t>5B2E</t>
  </si>
  <si>
    <t xml:space="preserve">Apaprent power L3 </t>
  </si>
  <si>
    <t>5B30</t>
  </si>
  <si>
    <t>Frequency</t>
  </si>
  <si>
    <t>5B32</t>
  </si>
  <si>
    <t>5B33</t>
  </si>
  <si>
    <t>5B37</t>
  </si>
  <si>
    <t>5B3D</t>
  </si>
  <si>
    <t>Power factor total</t>
  </si>
  <si>
    <t>5B40</t>
  </si>
  <si>
    <t>Power factor L1</t>
  </si>
  <si>
    <t>5B41</t>
  </si>
  <si>
    <t>Power factor L2</t>
  </si>
  <si>
    <t>5B42</t>
  </si>
  <si>
    <t>Power factor L3</t>
  </si>
  <si>
    <t>5B43</t>
  </si>
  <si>
    <t>Displacement factor total</t>
  </si>
  <si>
    <t>Cos phi</t>
  </si>
  <si>
    <t>5B48</t>
  </si>
  <si>
    <t>Displacement factor L1</t>
  </si>
  <si>
    <t>5B49</t>
  </si>
  <si>
    <t>Displacement factor L2</t>
  </si>
  <si>
    <t>5B4A</t>
  </si>
  <si>
    <t>Displacement factor L3</t>
  </si>
  <si>
    <t>Average current L1</t>
  </si>
  <si>
    <t>Data value</t>
  </si>
  <si>
    <t>5BD4</t>
  </si>
  <si>
    <t>Average current L2</t>
  </si>
  <si>
    <t>5BD6</t>
  </si>
  <si>
    <t>Average current L3</t>
  </si>
  <si>
    <t>5BD8</t>
  </si>
  <si>
    <t>Average current neutral</t>
  </si>
  <si>
    <t>5BDA</t>
  </si>
  <si>
    <t>Average voltage L1</t>
  </si>
  <si>
    <t>5BDC</t>
  </si>
  <si>
    <t>Average voltage L2</t>
  </si>
  <si>
    <t>5BDE</t>
  </si>
  <si>
    <t>Average voltage L3</t>
  </si>
  <si>
    <t>5BE0</t>
  </si>
  <si>
    <t>Average voltage L1-L2</t>
  </si>
  <si>
    <t>5BE2</t>
  </si>
  <si>
    <t>Average voltage L2-L3</t>
  </si>
  <si>
    <t>5BE4</t>
  </si>
  <si>
    <t>Average voltage L1-L3</t>
  </si>
  <si>
    <t>5BE6</t>
  </si>
  <si>
    <t>Average active power total</t>
  </si>
  <si>
    <t>W</t>
  </si>
  <si>
    <t>5BE8</t>
  </si>
  <si>
    <t>Average active power L1</t>
  </si>
  <si>
    <t>5BEA</t>
  </si>
  <si>
    <t>Average active power L2</t>
  </si>
  <si>
    <t>5BEC</t>
  </si>
  <si>
    <t>Average active power L3</t>
  </si>
  <si>
    <t>5BEE</t>
  </si>
  <si>
    <t>Average reactive power total</t>
  </si>
  <si>
    <t>5BF0</t>
  </si>
  <si>
    <t>Average reactive power L1</t>
  </si>
  <si>
    <t>5BF2</t>
  </si>
  <si>
    <t>Average reactive power L2</t>
  </si>
  <si>
    <t>5BF4</t>
  </si>
  <si>
    <t>Average reactive power L3</t>
  </si>
  <si>
    <t>5BF6</t>
  </si>
  <si>
    <t>Average apparent power total</t>
  </si>
  <si>
    <t>VA</t>
  </si>
  <si>
    <t>5BF8</t>
  </si>
  <si>
    <t>Average apparent power L1</t>
  </si>
  <si>
    <t>5BFA</t>
  </si>
  <si>
    <t>Average apparent power L2</t>
  </si>
  <si>
    <t>5BFC</t>
  </si>
  <si>
    <t>Average apparent power L3</t>
  </si>
  <si>
    <t>5BFE</t>
  </si>
  <si>
    <t>Maximum current L1</t>
  </si>
  <si>
    <t>5C10</t>
  </si>
  <si>
    <t>Maximum current L2</t>
  </si>
  <si>
    <t>5C12</t>
  </si>
  <si>
    <t>Maximum current L3</t>
  </si>
  <si>
    <t>5C14</t>
  </si>
  <si>
    <t>Maximum current neutral</t>
  </si>
  <si>
    <t>5C16</t>
  </si>
  <si>
    <t>Maximum voltage L1</t>
  </si>
  <si>
    <t>5C18</t>
  </si>
  <si>
    <t>Maximum voltage L2</t>
  </si>
  <si>
    <t>5C1A</t>
  </si>
  <si>
    <t>Maximum voltage L3</t>
  </si>
  <si>
    <t>5C1C</t>
  </si>
  <si>
    <t>Maximum voltage L1-L2</t>
  </si>
  <si>
    <t>5C1E</t>
  </si>
  <si>
    <t>Maximum voltage L2-L3</t>
  </si>
  <si>
    <t>5C20</t>
  </si>
  <si>
    <t>Maximum voltage L1-L3</t>
  </si>
  <si>
    <t>5C22</t>
  </si>
  <si>
    <t>Maximum active power total</t>
  </si>
  <si>
    <t>5C24</t>
  </si>
  <si>
    <t>Maximum active power L1</t>
  </si>
  <si>
    <t>5C26</t>
  </si>
  <si>
    <t>Maximum active power L2</t>
  </si>
  <si>
    <t>5C28</t>
  </si>
  <si>
    <t>Maximum active power L3</t>
  </si>
  <si>
    <t>5C2A</t>
  </si>
  <si>
    <t>Maximum reactive power total</t>
  </si>
  <si>
    <t>5C2C</t>
  </si>
  <si>
    <t>Maximum reactive power L1</t>
  </si>
  <si>
    <t>5C2E</t>
  </si>
  <si>
    <t>Maximum reactive power L2</t>
  </si>
  <si>
    <t>5C30</t>
  </si>
  <si>
    <t>Maximum reactive power L3</t>
  </si>
  <si>
    <t>5C32</t>
  </si>
  <si>
    <t>Maximum apparent power total</t>
  </si>
  <si>
    <t>5C34</t>
  </si>
  <si>
    <t>Maximum apparent power L1</t>
  </si>
  <si>
    <t>5C36</t>
  </si>
  <si>
    <t>Maximum apparent power L2</t>
  </si>
  <si>
    <t>5C38</t>
  </si>
  <si>
    <t>Maximum apparent power L3</t>
  </si>
  <si>
    <t>5C3A</t>
  </si>
  <si>
    <t>Maximum current L1 timestamp</t>
  </si>
  <si>
    <t>5C4C</t>
  </si>
  <si>
    <t>Maximum current L2 timestamp</t>
  </si>
  <si>
    <t>5C4E</t>
  </si>
  <si>
    <t>Maximum current L3 timestamp</t>
  </si>
  <si>
    <t>5C50</t>
  </si>
  <si>
    <t>Maximum current neutral timestamp</t>
  </si>
  <si>
    <t>5C52</t>
  </si>
  <si>
    <t>Maximum voltage L1 timestamp</t>
  </si>
  <si>
    <t>5C54</t>
  </si>
  <si>
    <t>Maximum voltage L2 timestamp</t>
  </si>
  <si>
    <t>5C56</t>
  </si>
  <si>
    <t>Maximum voltage L3 timestamp</t>
  </si>
  <si>
    <t>5C58</t>
  </si>
  <si>
    <t>Maximum voltage L1-L2 timestamp</t>
  </si>
  <si>
    <t>5C5A</t>
  </si>
  <si>
    <t>Maximum voltage L2-L3 timestamp</t>
  </si>
  <si>
    <t>5C5C</t>
  </si>
  <si>
    <t>Maximum voltage L1-L3 timestamp</t>
  </si>
  <si>
    <t>5C5E</t>
  </si>
  <si>
    <t>Maximum active power total timestamp</t>
  </si>
  <si>
    <t>5C60</t>
  </si>
  <si>
    <t>Maximum active power L1 timestamp</t>
  </si>
  <si>
    <t>5C62</t>
  </si>
  <si>
    <t>Maximum active power L2 timestamp</t>
  </si>
  <si>
    <t>5C64</t>
  </si>
  <si>
    <t>Maximum active power L3 timestamp</t>
  </si>
  <si>
    <t>5C66</t>
  </si>
  <si>
    <t>Maximum reactive power total timestamp</t>
  </si>
  <si>
    <t>5C68</t>
  </si>
  <si>
    <t>Maximum reactive power L1 timestamp</t>
  </si>
  <si>
    <t>5C6A</t>
  </si>
  <si>
    <t>Maximum reactive power L2 timestamp</t>
  </si>
  <si>
    <t>5C6C</t>
  </si>
  <si>
    <t>Maximum reactive power L3 timestamp</t>
  </si>
  <si>
    <t>5C6E</t>
  </si>
  <si>
    <t>Maximum apparent power total timestamp</t>
  </si>
  <si>
    <t>5C70</t>
  </si>
  <si>
    <t>Maximum apparent power L1 timestamp</t>
  </si>
  <si>
    <t>5C72</t>
  </si>
  <si>
    <t>Maximum apparent power L2 timestamp</t>
  </si>
  <si>
    <t>5C74</t>
  </si>
  <si>
    <t>Maximum apparent power L3 timestamp</t>
  </si>
  <si>
    <t>5C76</t>
  </si>
  <si>
    <t>Minimum current L1</t>
  </si>
  <si>
    <t>5C88</t>
  </si>
  <si>
    <t>Minimum current L2</t>
  </si>
  <si>
    <t>5C8A</t>
  </si>
  <si>
    <t>Minimum current L3</t>
  </si>
  <si>
    <t>5C8C</t>
  </si>
  <si>
    <t>Minimum current neutral</t>
  </si>
  <si>
    <t>5C8E</t>
  </si>
  <si>
    <t>Minimum voltage L1</t>
  </si>
  <si>
    <t>5C90</t>
  </si>
  <si>
    <t>Minimum voltage L2</t>
  </si>
  <si>
    <t>5C92</t>
  </si>
  <si>
    <t>Minimum voltage L3</t>
  </si>
  <si>
    <t>5C94</t>
  </si>
  <si>
    <t>Minimum voltage L1-L2</t>
  </si>
  <si>
    <t>5C96</t>
  </si>
  <si>
    <t>Minimum voltage L2-L3</t>
  </si>
  <si>
    <t>5C98</t>
  </si>
  <si>
    <t>Minimum voltage L1-L3</t>
  </si>
  <si>
    <t>5C9A</t>
  </si>
  <si>
    <t>Minimum active power total</t>
  </si>
  <si>
    <t>5C9C</t>
  </si>
  <si>
    <t>Minimum active power L1</t>
  </si>
  <si>
    <t>5C9E</t>
  </si>
  <si>
    <t>Minimum active power L2</t>
  </si>
  <si>
    <t>5CA0</t>
  </si>
  <si>
    <t>Minimum active power L3</t>
  </si>
  <si>
    <t>5CA2</t>
  </si>
  <si>
    <t>Minimum reactive power total</t>
  </si>
  <si>
    <t>5CA4</t>
  </si>
  <si>
    <t>Minimum reactive power L1</t>
  </si>
  <si>
    <t>5CA6</t>
  </si>
  <si>
    <t>Minimum reactive power L2</t>
  </si>
  <si>
    <t>5CA8</t>
  </si>
  <si>
    <t>Minimum reactive power L3</t>
  </si>
  <si>
    <t>5CAA</t>
  </si>
  <si>
    <t>Minimum apparent power total</t>
  </si>
  <si>
    <t>5CAC</t>
  </si>
  <si>
    <t>Minimum apparent power L1</t>
  </si>
  <si>
    <t>5CAE</t>
  </si>
  <si>
    <t>Minimum apparent power L2</t>
  </si>
  <si>
    <t>5CB0</t>
  </si>
  <si>
    <t>Minimum apparent power L3</t>
  </si>
  <si>
    <t>5CB2</t>
  </si>
  <si>
    <t>Minimum current L1 timestamp</t>
  </si>
  <si>
    <t>5CC4</t>
  </si>
  <si>
    <t>Minimum current L2 timestamp</t>
  </si>
  <si>
    <t>5CC6</t>
  </si>
  <si>
    <t>Minimum current L3 timestamp</t>
  </si>
  <si>
    <t>5CC8</t>
  </si>
  <si>
    <t>Minimum current neutral timestamp</t>
  </si>
  <si>
    <t>5CCA</t>
  </si>
  <si>
    <t>Minimum voltage L1 timestamp</t>
  </si>
  <si>
    <t>5CCC</t>
  </si>
  <si>
    <t>Minimum voltage L2 timestamp</t>
  </si>
  <si>
    <t>5CCE</t>
  </si>
  <si>
    <t>Minimum voltage L3 timestamp</t>
  </si>
  <si>
    <t>5CD0</t>
  </si>
  <si>
    <t>Minimum voltage L1-L2 timestamp</t>
  </si>
  <si>
    <t>5CD2</t>
  </si>
  <si>
    <t>Minimum voltage L2-L3 timestamp</t>
  </si>
  <si>
    <t>5CD4</t>
  </si>
  <si>
    <t>Minimum voltage L1-L3 timestamp</t>
  </si>
  <si>
    <t>5CD6</t>
  </si>
  <si>
    <t>Minimum active power total timestamp</t>
  </si>
  <si>
    <t>5CD8</t>
  </si>
  <si>
    <t>Minimum active power L1 timestamp</t>
  </si>
  <si>
    <t>5CDA</t>
  </si>
  <si>
    <t>Minimum active power L2 timestamp</t>
  </si>
  <si>
    <t>5CDC</t>
  </si>
  <si>
    <t>Minimum active power L3 timestamp</t>
  </si>
  <si>
    <t>5CDE</t>
  </si>
  <si>
    <t>Minimum reactive power total timestamp</t>
  </si>
  <si>
    <t>5CE0</t>
  </si>
  <si>
    <t>Minimum reactive power L1 timestamp</t>
  </si>
  <si>
    <t>5CE2</t>
  </si>
  <si>
    <t>Minimum reactive power L2 timestamp</t>
  </si>
  <si>
    <t>5CE4</t>
  </si>
  <si>
    <t>Minimum reactive power L3 timestamp</t>
  </si>
  <si>
    <t>5CE6</t>
  </si>
  <si>
    <t>Minimum apparent power total timestamp</t>
  </si>
  <si>
    <t>5CE8</t>
  </si>
  <si>
    <t>Minimum apparent power L1 timestamp</t>
  </si>
  <si>
    <t>5CEA</t>
  </si>
  <si>
    <t>Minimum apparent power L2 timestamp</t>
  </si>
  <si>
    <t>5CEC</t>
  </si>
  <si>
    <t>Minimum apparent power L3 timestamp</t>
  </si>
  <si>
    <t>5CEE</t>
  </si>
  <si>
    <t>Voltage harmonics</t>
  </si>
  <si>
    <t>L1 (THD)</t>
  </si>
  <si>
    <t>%</t>
  </si>
  <si>
    <t>5D00</t>
  </si>
  <si>
    <t>5D01</t>
  </si>
  <si>
    <t>L2 (THD)</t>
  </si>
  <si>
    <t>5D80</t>
  </si>
  <si>
    <t>5D81</t>
  </si>
  <si>
    <t>L3 (THD)</t>
  </si>
  <si>
    <t>5E00</t>
  </si>
  <si>
    <t>5E01</t>
  </si>
  <si>
    <t>L1-L2 (THD)</t>
  </si>
  <si>
    <t>5E80</t>
  </si>
  <si>
    <t>5E81</t>
  </si>
  <si>
    <t>L3-L2 (THD)</t>
  </si>
  <si>
    <t>5F00</t>
  </si>
  <si>
    <t>5F01</t>
  </si>
  <si>
    <t>L1-L3 (THD)</t>
  </si>
  <si>
    <t>5F80</t>
  </si>
  <si>
    <t>5F81</t>
  </si>
  <si>
    <t>Current harmonics</t>
  </si>
  <si>
    <t>6000</t>
  </si>
  <si>
    <t>6080</t>
  </si>
  <si>
    <t>6100</t>
  </si>
  <si>
    <t>Unbalances</t>
  </si>
  <si>
    <t>Phase voltage</t>
  </si>
  <si>
    <t>Inputs</t>
  </si>
  <si>
    <t>6308</t>
  </si>
  <si>
    <t>Counters</t>
  </si>
  <si>
    <t>6318</t>
  </si>
  <si>
    <t>Date Time</t>
  </si>
  <si>
    <t>Serial number(s)</t>
  </si>
  <si>
    <t>ASCII</t>
  </si>
  <si>
    <t>8900</t>
  </si>
  <si>
    <t>Meter firmware version</t>
  </si>
  <si>
    <t>8908</t>
  </si>
  <si>
    <t>Product type number ID</t>
  </si>
  <si>
    <t>Product tag name</t>
  </si>
  <si>
    <t>Read/Write</t>
  </si>
  <si>
    <t>8919</t>
  </si>
  <si>
    <t>Type designation</t>
  </si>
  <si>
    <t>8960</t>
  </si>
  <si>
    <t>Product Name</t>
  </si>
  <si>
    <t>8A00</t>
  </si>
  <si>
    <t>Transformer ratios</t>
  </si>
  <si>
    <t>8C00</t>
  </si>
  <si>
    <t>8C02</t>
  </si>
  <si>
    <t>8C04</t>
  </si>
  <si>
    <t>8C06</t>
  </si>
  <si>
    <t>Wires</t>
  </si>
  <si>
    <t>Modbus RTU</t>
  </si>
  <si>
    <t>8CEB</t>
  </si>
  <si>
    <t>Ethernet</t>
  </si>
  <si>
    <t>8CEF</t>
  </si>
  <si>
    <t>CB1A</t>
  </si>
  <si>
    <t>CB1C</t>
  </si>
  <si>
    <t>CB1E</t>
  </si>
  <si>
    <t>CB20</t>
  </si>
  <si>
    <t>VAR</t>
  </si>
  <si>
    <t>CB22</t>
  </si>
  <si>
    <t>CB24</t>
  </si>
  <si>
    <t>CB26</t>
  </si>
  <si>
    <t>CB28</t>
  </si>
  <si>
    <t>CB2A</t>
  </si>
  <si>
    <t>CB2C</t>
  </si>
  <si>
    <t>CB2E</t>
  </si>
  <si>
    <t>CB30</t>
  </si>
  <si>
    <t>CBE8</t>
  </si>
  <si>
    <t>CBEA</t>
  </si>
  <si>
    <t>CBEC</t>
  </si>
  <si>
    <t>CBEE</t>
  </si>
  <si>
    <t>CBF0</t>
  </si>
  <si>
    <t>CBF2</t>
  </si>
  <si>
    <t>CBF4</t>
  </si>
  <si>
    <t>CBF6</t>
  </si>
  <si>
    <t>CBF8</t>
  </si>
  <si>
    <t>CBFA</t>
  </si>
  <si>
    <t>CBFC</t>
  </si>
  <si>
    <t>CBFE</t>
  </si>
  <si>
    <t>CC24</t>
  </si>
  <si>
    <t>CC26</t>
  </si>
  <si>
    <t>CC28</t>
  </si>
  <si>
    <t>CC2A</t>
  </si>
  <si>
    <t>CC2C</t>
  </si>
  <si>
    <t>CC2E</t>
  </si>
  <si>
    <t>CC30</t>
  </si>
  <si>
    <t>CC32</t>
  </si>
  <si>
    <t>CC34</t>
  </si>
  <si>
    <t>CC36</t>
  </si>
  <si>
    <t>CC38</t>
  </si>
  <si>
    <t>CC3A</t>
  </si>
  <si>
    <t>CC9C</t>
  </si>
  <si>
    <t>CC9E</t>
  </si>
  <si>
    <t>CCA0</t>
  </si>
  <si>
    <t>CCA2</t>
  </si>
  <si>
    <t>CCA4</t>
  </si>
  <si>
    <t>CCA6</t>
  </si>
  <si>
    <t>CCA8</t>
  </si>
  <si>
    <t>CCAA</t>
  </si>
  <si>
    <t>CCAC</t>
  </si>
  <si>
    <t>CCAE</t>
  </si>
  <si>
    <t>CCB0</t>
  </si>
  <si>
    <t>CCB2</t>
  </si>
  <si>
    <t>Active power total</t>
  </si>
  <si>
    <t>M1M 15</t>
  </si>
  <si>
    <t>M1M 15 MODBUS RTU</t>
  </si>
  <si>
    <t>M1M 20</t>
  </si>
  <si>
    <t>M1M 20 MODBUS RTU</t>
  </si>
  <si>
    <t>M1M 20 Ethernet</t>
  </si>
  <si>
    <t>M1M 20 IO MODBUS RTU</t>
  </si>
  <si>
    <t>M1M 30 MODBUS RTU</t>
  </si>
  <si>
    <t>M1M 30 Ethernet</t>
  </si>
  <si>
    <t>M1M 30 IO MODBUS RTU</t>
  </si>
  <si>
    <t>M1M 15/20/30</t>
  </si>
  <si>
    <t>M1M 20/30</t>
  </si>
  <si>
    <t>M1M 30</t>
  </si>
  <si>
    <t>L2 (2nd,3rd…40th)</t>
  </si>
  <si>
    <t>L1 (2nd,3rd…40th)</t>
  </si>
  <si>
    <t>L3 (2nd,3rd…40th)</t>
  </si>
  <si>
    <t>L1-L2 (2nd,3rd…40th)</t>
  </si>
  <si>
    <t>L3-L2 (2nd,3rd…40th)</t>
  </si>
  <si>
    <t>L1-L3 (2nd,3rd…40th)</t>
  </si>
  <si>
    <t>Active power total Scaler 1</t>
  </si>
  <si>
    <t>Active power L1 Scaler 1</t>
  </si>
  <si>
    <t>Active power L2 Scaler 1</t>
  </si>
  <si>
    <t>Active power L3 Scaler 1</t>
  </si>
  <si>
    <t>Reactive power total Scaler 1</t>
  </si>
  <si>
    <t>Reactive power L1 Scaler 1</t>
  </si>
  <si>
    <t>Reactive power L2 Scaler 1</t>
  </si>
  <si>
    <t>Reactive power L3 Scaler 1</t>
  </si>
  <si>
    <t>Apparent power total Scaler 1</t>
  </si>
  <si>
    <t>Apparent power L1 Scaler 1</t>
  </si>
  <si>
    <t>Apparent power L2 Scaler 1</t>
  </si>
  <si>
    <t>Apparent power L3 Scaler 1</t>
  </si>
  <si>
    <t>Average Active power total Scaler 1</t>
  </si>
  <si>
    <t>Average Active power L1 Scaler 1</t>
  </si>
  <si>
    <t>Average Active power L2 Scaler 1</t>
  </si>
  <si>
    <t>Average Active power L3 Scaler 1</t>
  </si>
  <si>
    <t>Average Reactive power total Scaler 1</t>
  </si>
  <si>
    <t>Average Reactive power L1 Scaler 1</t>
  </si>
  <si>
    <t>Average Reactive power L2 Scaler 1</t>
  </si>
  <si>
    <t>Average Reactive power L3 Scaler 1</t>
  </si>
  <si>
    <t>Average Apparent power total Scaler 1</t>
  </si>
  <si>
    <t>Average Apparent power L1 Scaler 1</t>
  </si>
  <si>
    <t>Average Apparent power L2 Scaler 1</t>
  </si>
  <si>
    <t>Average Apparent power L3 Scaler 1</t>
  </si>
  <si>
    <t>Max Active power total Scaler 1</t>
  </si>
  <si>
    <t>Max Active power L1 Scaler 1</t>
  </si>
  <si>
    <t>Max Active power L2 Scaler 1</t>
  </si>
  <si>
    <t>Max Active power L3 Scaler 1</t>
  </si>
  <si>
    <t>Max Reactive power total Scaler 1</t>
  </si>
  <si>
    <t>Max Reactive power L1 Scaler 1</t>
  </si>
  <si>
    <t>Max Reactive power L2 Scaler 1</t>
  </si>
  <si>
    <t>Max Reactive power L3 Scaler 1</t>
  </si>
  <si>
    <t>Max Apparent power total Scaler 1</t>
  </si>
  <si>
    <t>Max Apparent power L1 Scaler 1</t>
  </si>
  <si>
    <t>Max Apparent power L2 Scaler 1</t>
  </si>
  <si>
    <t>Max Apparent power L3 Scaler 1</t>
  </si>
  <si>
    <t>Min Active power total Scaler 1</t>
  </si>
  <si>
    <t>Min Active power L1 Scaler 1</t>
  </si>
  <si>
    <t>Min Active power L2 Scaler 1</t>
  </si>
  <si>
    <t>Min Active power L3 Scaler 1</t>
  </si>
  <si>
    <t>Min Reactive power total Scaler 1</t>
  </si>
  <si>
    <t>Min Reactive power L1 Scaler 1</t>
  </si>
  <si>
    <t>Min Reactive power L2 Scaler 1</t>
  </si>
  <si>
    <t>Min Reactive power L3 Scaler 1</t>
  </si>
  <si>
    <t>Min Apparent power total Scaler 1</t>
  </si>
  <si>
    <t>Min Apparent power L1 Scaler 1</t>
  </si>
  <si>
    <t>Min Apparent power L2 Scaler 1</t>
  </si>
  <si>
    <t>Min Apparent power L3 Scaler 1</t>
  </si>
  <si>
    <t>E.g. M1M 30 MODBUS</t>
  </si>
  <si>
    <t>Line voltage L1-L2</t>
  </si>
  <si>
    <t>Line voltage L3-L2</t>
  </si>
  <si>
    <t>Line voltage L1-L3</t>
  </si>
  <si>
    <t>Three phase Current</t>
  </si>
  <si>
    <t>Reg[Dec]</t>
  </si>
  <si>
    <t>Reg[Hex]</t>
  </si>
  <si>
    <t>Measurement description</t>
  </si>
  <si>
    <t>Unit</t>
  </si>
  <si>
    <t>Format</t>
  </si>
  <si>
    <t>Voltage L1 and Neutral</t>
  </si>
  <si>
    <t>Voltage L2 and Neutral</t>
  </si>
  <si>
    <t>Voltage L3 and Neutral</t>
  </si>
  <si>
    <t>Voltage L1 and L2</t>
  </si>
  <si>
    <t>Voltage L2 and L3</t>
  </si>
  <si>
    <t>Voltage L3 and L1</t>
  </si>
  <si>
    <t>Current phase 1</t>
  </si>
  <si>
    <t>Current phase 2</t>
  </si>
  <si>
    <t>Current phase 3</t>
  </si>
  <si>
    <t>Neutral current</t>
  </si>
  <si>
    <t>Active power phase 1</t>
  </si>
  <si>
    <t>Active power phase 2</t>
  </si>
  <si>
    <t>Active power phase 3</t>
  </si>
  <si>
    <t>Reactive power phase 1</t>
  </si>
  <si>
    <t>Reactive power phase 2</t>
  </si>
  <si>
    <t>Reactive power phase 3</t>
  </si>
  <si>
    <t>Reactive power total</t>
  </si>
  <si>
    <t>Apparente power fase 1</t>
  </si>
  <si>
    <t>Apparente power fase 2</t>
  </si>
  <si>
    <t>Apparente power fase 3</t>
  </si>
  <si>
    <t>Apparente power total</t>
  </si>
  <si>
    <t>Power factor phase 1</t>
  </si>
  <si>
    <t>Power factor phase 2</t>
  </si>
  <si>
    <t>Power factor phase 3</t>
  </si>
  <si>
    <t>Power factor phase total</t>
  </si>
  <si>
    <t>Hz</t>
  </si>
  <si>
    <t>Angle Phi1</t>
  </si>
  <si>
    <t>Angle Phi2</t>
  </si>
  <si>
    <t>Angle Phi3</t>
  </si>
  <si>
    <t>Angle Phi total</t>
  </si>
  <si>
    <t>Current demand phase 1</t>
  </si>
  <si>
    <t>Current demand phase 2</t>
  </si>
  <si>
    <t>Current demand phase 3</t>
  </si>
  <si>
    <t>Active power demand</t>
  </si>
  <si>
    <t>Reactive power demand</t>
  </si>
  <si>
    <t>Apparent power demand</t>
  </si>
  <si>
    <t>Voltage angle phase 1</t>
  </si>
  <si>
    <t>Voltage angle phase 2</t>
  </si>
  <si>
    <t>Voltage angle phase 3</t>
  </si>
  <si>
    <t>Currente angle phase 1</t>
  </si>
  <si>
    <t>Currente angle phase 2</t>
  </si>
  <si>
    <t>Currente angle phase 3</t>
  </si>
  <si>
    <t>Displacement factor phase 1</t>
  </si>
  <si>
    <t>Displacement factor phase 2</t>
  </si>
  <si>
    <t>Displacement factor phase 3</t>
  </si>
  <si>
    <t>Displacement factor phase total</t>
  </si>
  <si>
    <t>THD U1</t>
  </si>
  <si>
    <t>THD U 2</t>
  </si>
  <si>
    <t>THD U 3</t>
  </si>
  <si>
    <t>THD I1</t>
  </si>
  <si>
    <t>THD I2</t>
  </si>
  <si>
    <t>THD I3</t>
  </si>
  <si>
    <t xml:space="preserve">Umbalance phase voltage </t>
  </si>
  <si>
    <t xml:space="preserve">Umbalance line voltage </t>
  </si>
  <si>
    <t>Umbalance currente</t>
  </si>
  <si>
    <t>Float 32 bits</t>
  </si>
  <si>
    <t>Three phase system voltage</t>
  </si>
  <si>
    <t>Reserved</t>
  </si>
  <si>
    <t>Three phase system current</t>
  </si>
  <si>
    <t>Var</t>
  </si>
  <si>
    <t>Direct active energy  kWh in  *100</t>
  </si>
  <si>
    <t>Unsigned integer 32 bits</t>
  </si>
  <si>
    <t>Reverse active energy  kWh in  *100</t>
  </si>
  <si>
    <t>Direct reactive energy  kWh in  *100</t>
  </si>
  <si>
    <t>Reverse reactive energy  kWh in  *100</t>
  </si>
  <si>
    <t>Apparente energy kVAh *100</t>
  </si>
  <si>
    <t>kVAh</t>
  </si>
  <si>
    <t>Average Voltage L1 and Neutral</t>
  </si>
  <si>
    <t>Average Voltage L2 and Neutral</t>
  </si>
  <si>
    <t>Average Voltage L3 and Neutral</t>
  </si>
  <si>
    <t>Average Voltage L1 and L2</t>
  </si>
  <si>
    <t>Average Voltage L2 and L3</t>
  </si>
  <si>
    <t>Average Voltage L3 and L1</t>
  </si>
  <si>
    <t>Average Current phase 1</t>
  </si>
  <si>
    <t>Average Current phase 2</t>
  </si>
  <si>
    <t>Average Current phase 3</t>
  </si>
  <si>
    <t>Average Neutral current</t>
  </si>
  <si>
    <t>Average Active power phase 1</t>
  </si>
  <si>
    <t>Average Active power phase 2</t>
  </si>
  <si>
    <t>Average Active power phase 3</t>
  </si>
  <si>
    <t>Average Active power total</t>
  </si>
  <si>
    <t>Average Reactive power phase 1</t>
  </si>
  <si>
    <t>Average Reactive power phase 2</t>
  </si>
  <si>
    <t>Average Reactive power phase 3</t>
  </si>
  <si>
    <t>Average Reactive power total</t>
  </si>
  <si>
    <t>Average Apparente power fase 1</t>
  </si>
  <si>
    <t>Average Apparente power fase 2</t>
  </si>
  <si>
    <t>Average Apparente power fase 3</t>
  </si>
  <si>
    <t>Average Apparente power total</t>
  </si>
  <si>
    <t>Maximum Voltage L1 and Neutral</t>
  </si>
  <si>
    <t>Maximum Voltage L2 and Neutral</t>
  </si>
  <si>
    <t>Maximum Voltage L3 and Neutral</t>
  </si>
  <si>
    <t>Maximum Voltage L1 and L2</t>
  </si>
  <si>
    <t>Maximum Voltage L2 and L3</t>
  </si>
  <si>
    <t>Maximum Voltage L3 and L1</t>
  </si>
  <si>
    <t>Maximum Current phase 1</t>
  </si>
  <si>
    <t>Maximum Current phase 2</t>
  </si>
  <si>
    <t>Maximum Current phase 3</t>
  </si>
  <si>
    <t>Maximum Neutral current</t>
  </si>
  <si>
    <t>Maximum Active power phase 1</t>
  </si>
  <si>
    <t>Maximum Active power phase 2</t>
  </si>
  <si>
    <t>Maximum Active power phase 3</t>
  </si>
  <si>
    <t>Maximum Active power total</t>
  </si>
  <si>
    <t>Maximum Reactive power phase 1</t>
  </si>
  <si>
    <t>Maximum Reactive power phase 2</t>
  </si>
  <si>
    <t>Maximum Reactive power phase 3</t>
  </si>
  <si>
    <t>Maximum Reactive power total</t>
  </si>
  <si>
    <t>Maximum Apparente power fase 1</t>
  </si>
  <si>
    <t>Maximum Apparente power fase 2</t>
  </si>
  <si>
    <t>Maximum Apparente power fase 3</t>
  </si>
  <si>
    <t>Maximum Apparente power total</t>
  </si>
  <si>
    <t>Minimum Voltage L1 and Neutral</t>
  </si>
  <si>
    <t>Minimum Voltage L2 and Neutral</t>
  </si>
  <si>
    <t>Minimum Voltage L3 and Neutral</t>
  </si>
  <si>
    <t>Minimum Voltage L1 and L2</t>
  </si>
  <si>
    <t>Minimum Voltage L2 and L3</t>
  </si>
  <si>
    <t>Minimum Voltage L3 and L1</t>
  </si>
  <si>
    <t>Minimum Current phase 1</t>
  </si>
  <si>
    <t>Minimum Current phase 2</t>
  </si>
  <si>
    <t>Minimum Current phase 3</t>
  </si>
  <si>
    <t>Minimum Neutral current</t>
  </si>
  <si>
    <t>Minimum Active power phase 1</t>
  </si>
  <si>
    <t>Minimum Active power phase 2</t>
  </si>
  <si>
    <t>Minimum Active power phase 3</t>
  </si>
  <si>
    <t>Minimum Active power total</t>
  </si>
  <si>
    <t>Minimum Reactive power phase 1</t>
  </si>
  <si>
    <t>Minimum Reactive power phase 2</t>
  </si>
  <si>
    <t>Minimum Reactive power phase 3</t>
  </si>
  <si>
    <t>Minimum Reactive power total</t>
  </si>
  <si>
    <t>Minimum Apparente power fase 1</t>
  </si>
  <si>
    <t>Minimum Apparente power fase 2</t>
  </si>
  <si>
    <t>Minimum Apparente power fase 3</t>
  </si>
  <si>
    <t>Minimum Apparente power total</t>
  </si>
  <si>
    <t>Reg[dec]</t>
  </si>
  <si>
    <t>Reg[hex]</t>
  </si>
  <si>
    <t>Block configuration for historical</t>
  </si>
  <si>
    <t>Data type</t>
  </si>
  <si>
    <t>Indicator</t>
  </si>
  <si>
    <t>integer 16</t>
  </si>
  <si>
    <t>Number os variables in the block</t>
  </si>
  <si>
    <t>Sample time [minutes]</t>
  </si>
  <si>
    <t>Variables linked ID to the historical data 1</t>
  </si>
  <si>
    <t>Variables linked ID to the historical data 40</t>
  </si>
  <si>
    <t>Variables linked ID to the historical data 41</t>
  </si>
  <si>
    <t>Header for historical</t>
  </si>
  <si>
    <t xml:space="preserve">Function </t>
  </si>
  <si>
    <t>0x0001 - Read actual value
0x0002 - Read data at address
0x0003 - Read data at start adress and increment the possition
0x0004 - Read data at start adress and decrement the possition</t>
  </si>
  <si>
    <t>Function complement</t>
  </si>
  <si>
    <t>0xXXXX - Position</t>
  </si>
  <si>
    <t>Data block for historical</t>
  </si>
  <si>
    <t xml:space="preserve">Variable linked to historial </t>
  </si>
  <si>
    <t>RTC</t>
  </si>
  <si>
    <t>Seconds 0 to 59</t>
  </si>
  <si>
    <t>Integer 16</t>
  </si>
  <si>
    <t>Minutes 0 to 59</t>
  </si>
  <si>
    <t>Hours 0 to 24</t>
  </si>
  <si>
    <t>Days 1 to 31</t>
  </si>
  <si>
    <t>Weekdays 0 to 60</t>
  </si>
  <si>
    <t>Months 1 to 12</t>
  </si>
  <si>
    <t>Years 0 to  99</t>
  </si>
  <si>
    <t>Reg [Dec]</t>
  </si>
  <si>
    <t>Reg [Hex]</t>
  </si>
  <si>
    <t>Configuration for read mode of demand analysis data</t>
  </si>
  <si>
    <t>Time stap Max Active Demand</t>
  </si>
  <si>
    <t>Valuer Max Active Demand</t>
  </si>
  <si>
    <t>Time stap Max Reactive Demand</t>
  </si>
  <si>
    <t>Valuer Max Reactive Demand</t>
  </si>
  <si>
    <t>Time stap Max Apparent Demand</t>
  </si>
  <si>
    <t>Valuer Max Apparent Demand</t>
  </si>
  <si>
    <t>CRC 16</t>
  </si>
  <si>
    <t xml:space="preserve"> Measurement description</t>
  </si>
  <si>
    <t xml:space="preserve"> Unit</t>
  </si>
  <si>
    <t xml:space="preserve"> Format</t>
  </si>
  <si>
    <t>1000</t>
  </si>
  <si>
    <t xml:space="preserve"> 3-PHASE SYSTEM VOLTAGE</t>
  </si>
  <si>
    <t xml:space="preserve"> Unsigned integer 32 bits</t>
  </si>
  <si>
    <t>1002</t>
  </si>
  <si>
    <t xml:space="preserve"> PHASE VOLTAGE L1-N</t>
  </si>
  <si>
    <t>1004</t>
  </si>
  <si>
    <t xml:space="preserve"> PHASE VOLTAGE L2-N</t>
  </si>
  <si>
    <t>1006</t>
  </si>
  <si>
    <t xml:space="preserve"> PHASE VOLTAGE L3-N</t>
  </si>
  <si>
    <t>1008</t>
  </si>
  <si>
    <t xml:space="preserve"> LINE VOLTAGE L1-2</t>
  </si>
  <si>
    <t>100A</t>
  </si>
  <si>
    <t xml:space="preserve"> LINE VOLTAGE L2-3</t>
  </si>
  <si>
    <t>100C</t>
  </si>
  <si>
    <t xml:space="preserve"> LINE VOLTAGE L3-1</t>
  </si>
  <si>
    <t>100E</t>
  </si>
  <si>
    <t xml:space="preserve"> 3-PHASE SYSTEM CURRENT</t>
  </si>
  <si>
    <t xml:space="preserve"> mA </t>
  </si>
  <si>
    <t>1010</t>
  </si>
  <si>
    <t xml:space="preserve"> LINE CURRENT L1</t>
  </si>
  <si>
    <t>1012</t>
  </si>
  <si>
    <t xml:space="preserve"> LINE CURRENT L2</t>
  </si>
  <si>
    <t>1014</t>
  </si>
  <si>
    <t xml:space="preserve"> LINE CURRENT L3</t>
  </si>
  <si>
    <t>1016</t>
  </si>
  <si>
    <t xml:space="preserve"> 3-PHASE SYS. POWER FACTOR</t>
  </si>
  <si>
    <t xml:space="preserve"> * 1000 </t>
  </si>
  <si>
    <t xml:space="preserve"> Signed integer 32 bits</t>
  </si>
  <si>
    <t>1018</t>
  </si>
  <si>
    <t xml:space="preserve"> POWER FACTOR L1</t>
  </si>
  <si>
    <t>101A</t>
  </si>
  <si>
    <t xml:space="preserve"> POWER FACTOR L2</t>
  </si>
  <si>
    <t>101C</t>
  </si>
  <si>
    <t xml:space="preserve"> POWER FACTOR L3</t>
  </si>
  <si>
    <t>101E</t>
  </si>
  <si>
    <t xml:space="preserve"> 3-PHASE SYSTEM COS Phi</t>
  </si>
  <si>
    <t>1020</t>
  </si>
  <si>
    <t xml:space="preserve"> PHASE COS Phi1</t>
  </si>
  <si>
    <t>1022</t>
  </si>
  <si>
    <t xml:space="preserve"> PHASE COS Phi2</t>
  </si>
  <si>
    <t>1024</t>
  </si>
  <si>
    <t xml:space="preserve"> PHASE COS Phi3</t>
  </si>
  <si>
    <t>1026</t>
  </si>
  <si>
    <t xml:space="preserve"> 3-PHASE S. APPARENT POWER</t>
  </si>
  <si>
    <t xml:space="preserve"> VA </t>
  </si>
  <si>
    <t>1028</t>
  </si>
  <si>
    <t xml:space="preserve"> APPARENT POWER L1</t>
  </si>
  <si>
    <t>102A</t>
  </si>
  <si>
    <t xml:space="preserve"> APPARENT POWER L2</t>
  </si>
  <si>
    <t>102C</t>
  </si>
  <si>
    <t xml:space="preserve"> APPARENT POWER L3</t>
  </si>
  <si>
    <t>102E</t>
  </si>
  <si>
    <t xml:space="preserve"> 3-PHASE SYS. ACTIVE POWER</t>
  </si>
  <si>
    <t>1030</t>
  </si>
  <si>
    <t xml:space="preserve"> ACTIVE POWER L1</t>
  </si>
  <si>
    <t>1032</t>
  </si>
  <si>
    <t xml:space="preserve"> ACTIVE POWER L2</t>
  </si>
  <si>
    <t>1034</t>
  </si>
  <si>
    <t xml:space="preserve"> ACTIVE POWER L3</t>
  </si>
  <si>
    <t>1036</t>
  </si>
  <si>
    <t xml:space="preserve"> 3-PHASE S. REACTIVE POWER</t>
  </si>
  <si>
    <t xml:space="preserve"> VAr </t>
  </si>
  <si>
    <t>1038</t>
  </si>
  <si>
    <t xml:space="preserve"> REACTIVE POWER L1</t>
  </si>
  <si>
    <t>103A</t>
  </si>
  <si>
    <t xml:space="preserve"> REACTIVE POWER L2</t>
  </si>
  <si>
    <t>103C</t>
  </si>
  <si>
    <t xml:space="preserve"> REACTIVE POWER L3</t>
  </si>
  <si>
    <t>103E</t>
  </si>
  <si>
    <t xml:space="preserve"> 3-PHASE SYS. ACTIVE ENERGY</t>
  </si>
  <si>
    <t xml:space="preserve"> Wh*100</t>
  </si>
  <si>
    <t>1040</t>
  </si>
  <si>
    <t xml:space="preserve"> 3-PHASE S. REACTIVE ENERGY</t>
  </si>
  <si>
    <t xml:space="preserve"> Varh*100</t>
  </si>
  <si>
    <t>mA</t>
  </si>
  <si>
    <t>1046</t>
  </si>
  <si>
    <t xml:space="preserve"> FREQUENCY</t>
  </si>
  <si>
    <t xml:space="preserve"> mHz </t>
  </si>
  <si>
    <t>1048</t>
  </si>
  <si>
    <t>3-Phase sys. angle between current and voltage</t>
  </si>
  <si>
    <t>m Degress</t>
  </si>
  <si>
    <t>104A</t>
  </si>
  <si>
    <t>Phase 1 angle between current and voltage</t>
  </si>
  <si>
    <t>104C</t>
  </si>
  <si>
    <t>Phase 2 angle between current and voltage</t>
  </si>
  <si>
    <t>104E</t>
  </si>
  <si>
    <t>Phase 3 angle between current and voltage</t>
  </si>
  <si>
    <t>1050</t>
  </si>
  <si>
    <t>1052</t>
  </si>
  <si>
    <t>1054</t>
  </si>
  <si>
    <t>1056</t>
  </si>
  <si>
    <t>1058</t>
  </si>
  <si>
    <t>105A</t>
  </si>
  <si>
    <t>106A</t>
  </si>
  <si>
    <t>% * 100</t>
  </si>
  <si>
    <t>106C</t>
  </si>
  <si>
    <t>106E</t>
  </si>
  <si>
    <t>Umbalance current</t>
  </si>
  <si>
    <t>1070</t>
  </si>
  <si>
    <t xml:space="preserve">3-PHASE SYS. ACTIVE POWER 15’ AVER </t>
  </si>
  <si>
    <t>Watt</t>
  </si>
  <si>
    <t xml:space="preserve">Signed Long ( S ) </t>
  </si>
  <si>
    <t>1072</t>
  </si>
  <si>
    <t>3-PHASE SYS. APPARENT POWER 15’ AVER</t>
  </si>
  <si>
    <t>1082</t>
  </si>
  <si>
    <t xml:space="preserve">VOLTAGE ThdF L1 (NORMAL VISUALISATION) </t>
  </si>
  <si>
    <t>* 100</t>
  </si>
  <si>
    <t>1084</t>
  </si>
  <si>
    <t xml:space="preserve">VOLTAGE ThdF L2 (NORMAL VISUALISATION) </t>
  </si>
  <si>
    <t>1086</t>
  </si>
  <si>
    <t xml:space="preserve">VOLTAGE ThdF L3 (NORMAL VISUALISATION) </t>
  </si>
  <si>
    <t>1088</t>
  </si>
  <si>
    <t xml:space="preserve">CURRENT ThdF L1 (NORMAL VISUALISATION) </t>
  </si>
  <si>
    <t>108A</t>
  </si>
  <si>
    <t xml:space="preserve">CURRENT ThdF L2 (NORMAL VISUALISATION) </t>
  </si>
  <si>
    <t>108C</t>
  </si>
  <si>
    <t xml:space="preserve">CURRENT ThdF L3 (NORMAL VISUALISATION) </t>
  </si>
  <si>
    <t>10A6</t>
  </si>
  <si>
    <t xml:space="preserve">3-PHASE SYS. APPARENT ENERGY </t>
  </si>
  <si>
    <t>Vah*100</t>
  </si>
  <si>
    <t>10AE</t>
  </si>
  <si>
    <t>3-PHASE SYS. GENERATED ACTIVE ENERGY</t>
  </si>
  <si>
    <t xml:space="preserve">Wh*100 </t>
  </si>
  <si>
    <t>10B6</t>
  </si>
  <si>
    <t>3-PHASE S. GENERATED REACTIVE ENERGY</t>
  </si>
  <si>
    <t xml:space="preserve">Varh*100 </t>
  </si>
  <si>
    <t>10C6</t>
  </si>
  <si>
    <t>Current 15' Averange L1</t>
  </si>
  <si>
    <t>10C8</t>
  </si>
  <si>
    <t>Current 15' Averange L2</t>
  </si>
  <si>
    <t>10CA</t>
  </si>
  <si>
    <t>Current 15' Averange L3</t>
  </si>
  <si>
    <t>11A0</t>
  </si>
  <si>
    <t xml:space="preserve">CURRENT TRANSFORM RATIO (CT) </t>
  </si>
  <si>
    <t>1-2000</t>
  </si>
  <si>
    <t>11A2</t>
  </si>
  <si>
    <t>VOLTAGE TRANSFORM RATIO (VT)</t>
  </si>
  <si>
    <t>1-600</t>
  </si>
  <si>
    <t>11A4</t>
  </si>
  <si>
    <t xml:space="preserve">PULSE ENERGY WEIGHT </t>
  </si>
  <si>
    <t>1-4</t>
  </si>
  <si>
    <t>Avg of Line voltage</t>
  </si>
  <si>
    <t>Avg of Current</t>
  </si>
  <si>
    <t>import(consumption)</t>
  </si>
  <si>
    <t>export(generation)</t>
  </si>
  <si>
    <t>°</t>
  </si>
  <si>
    <t>second from 2000-01-01</t>
  </si>
  <si>
    <t>Vx.x.xx and Vx.x.xx</t>
  </si>
  <si>
    <t>See sheet "Details"</t>
  </si>
  <si>
    <t>CT primary</t>
  </si>
  <si>
    <t>CT secondary</t>
  </si>
  <si>
    <t>VT primary</t>
  </si>
  <si>
    <t>VT secondary</t>
  </si>
  <si>
    <t>Wiring type</t>
  </si>
  <si>
    <t>8CE5</t>
  </si>
  <si>
    <t>1</t>
  </si>
  <si>
    <t>3 phase-4 wires network+3CTs
(3N3T)</t>
  </si>
  <si>
    <t>3 phase-3 wires network+3CTs
(3 3T)</t>
  </si>
  <si>
    <t>3 phase-3 wires network+2CTs
(3 2T)</t>
  </si>
  <si>
    <t>3 phase-3 wires network+1CT
(3 1T)</t>
  </si>
  <si>
    <t>1 phase-2 wires network+1CT
(1N1T)</t>
  </si>
  <si>
    <t>Real-Time values</t>
  </si>
  <si>
    <t>Avg/Min/Max values</t>
  </si>
  <si>
    <t>Energy values</t>
  </si>
  <si>
    <t>Power Quality values</t>
  </si>
  <si>
    <t>Device information</t>
  </si>
  <si>
    <t>Device configuration</t>
  </si>
  <si>
    <t>8CEC</t>
  </si>
  <si>
    <t>8CEE</t>
  </si>
  <si>
    <t>8CF0</t>
  </si>
  <si>
    <t>8CF2</t>
  </si>
  <si>
    <t>8CF4</t>
  </si>
  <si>
    <t>Comm configuration</t>
  </si>
  <si>
    <t>Digital Input/Output</t>
  </si>
  <si>
    <t>Apparent energy</t>
  </si>
  <si>
    <t>Active energy +</t>
  </si>
  <si>
    <t>Active energy -</t>
  </si>
  <si>
    <t>Reactive energy +</t>
  </si>
  <si>
    <t>Reactive energy -</t>
  </si>
  <si>
    <t>Input Port 1~2;
0-OFF, 1-ON</t>
  </si>
  <si>
    <t>Input Port 1~2;
pulse counter</t>
  </si>
  <si>
    <t>Explanation</t>
  </si>
  <si>
    <t>Register
(Dec)</t>
  </si>
  <si>
    <t>Register
(Hex)</t>
  </si>
  <si>
    <t>5B4B</t>
  </si>
  <si>
    <t>Power Total Angle</t>
  </si>
  <si>
    <t>Power Angle L1</t>
  </si>
  <si>
    <t>Power Angle L2</t>
  </si>
  <si>
    <t>Power Angle L3</t>
  </si>
  <si>
    <t>Voltage Angle L2</t>
  </si>
  <si>
    <t>Voltage Angle L1</t>
  </si>
  <si>
    <t>Voltage Angle L3</t>
  </si>
  <si>
    <t>Current Angle L1</t>
  </si>
  <si>
    <t>Current Angle L2</t>
  </si>
  <si>
    <t>Current Angle L3</t>
  </si>
  <si>
    <t>5B3E</t>
  </si>
  <si>
    <t>5B3F</t>
  </si>
  <si>
    <t>5B38</t>
  </si>
  <si>
    <t>5B39</t>
  </si>
  <si>
    <t>5B34</t>
  </si>
  <si>
    <t>5B35</t>
  </si>
  <si>
    <t>5B36</t>
  </si>
  <si>
    <t>Parity,
0—8N1，1—8E1，2—8O1</t>
  </si>
  <si>
    <t>Address,
 1 - 247</t>
  </si>
  <si>
    <t>IP,
A.B.C.D -&gt; 0xAABBCCDD</t>
  </si>
  <si>
    <t>DHCP,
0-disable; 1- enable</t>
  </si>
  <si>
    <t>Mask,
A.B.C.D -&gt; 0xAABBCCDD</t>
  </si>
  <si>
    <t>Gateway,
A.B.C.D -&gt; 0xAABBCCDD</t>
  </si>
  <si>
    <t xml:space="preserve">Baudrate,
9600, 19200, 38400, 57600, 115200 </t>
  </si>
  <si>
    <t>Format: YYMMDD:HHMMSS</t>
  </si>
  <si>
    <t>11H Function code</t>
  </si>
  <si>
    <t>0x0101</t>
  </si>
  <si>
    <t>0x45</t>
  </si>
  <si>
    <t>Run Indicator Status</t>
  </si>
  <si>
    <t>Part 1</t>
  </si>
  <si>
    <t>Part 2</t>
  </si>
  <si>
    <t>Part 3</t>
  </si>
  <si>
    <t>Part 4</t>
  </si>
  <si>
    <t>Part 5</t>
  </si>
  <si>
    <t>Part 6</t>
  </si>
  <si>
    <t>Part 7</t>
  </si>
  <si>
    <t>SlaveID MS Byte</t>
  </si>
  <si>
    <t>SlaveID LS Byte</t>
  </si>
  <si>
    <t>Byte count</t>
  </si>
  <si>
    <t>Describe</t>
  </si>
  <si>
    <t>Example</t>
  </si>
  <si>
    <t>8 bits</t>
  </si>
  <si>
    <t>Major Version</t>
  </si>
  <si>
    <t>Minor Version</t>
  </si>
  <si>
    <t>T012345678</t>
  </si>
  <si>
    <t>Firmware Major Ver</t>
  </si>
  <si>
    <t>SN Code(ASCII Big Endian)
If less than 16 add Null</t>
  </si>
  <si>
    <t>Event Addr</t>
  </si>
  <si>
    <t>Field code and length</t>
  </si>
  <si>
    <t>07~00 bit</t>
  </si>
  <si>
    <t>15~08 bit</t>
  </si>
  <si>
    <t>V1.1</t>
  </si>
  <si>
    <t>0xFA(Fixed)</t>
  </si>
  <si>
    <t>0xFF(Fixed)</t>
  </si>
  <si>
    <t>0xFFFF(Fixed)</t>
  </si>
  <si>
    <t>0x0201(Fixed)</t>
  </si>
  <si>
    <t>default equal to SN code</t>
  </si>
  <si>
    <t>e.g. M1M 15, M1M 20, …</t>
  </si>
  <si>
    <t>Map version</t>
  </si>
  <si>
    <t>Changes</t>
  </si>
  <si>
    <t>V1.0</t>
  </si>
  <si>
    <t>First version</t>
  </si>
  <si>
    <t>V1.2</t>
  </si>
  <si>
    <t>1.Deleted harmonics of neutral current</t>
  </si>
  <si>
    <t xml:space="preserve">1.Use different colors to distinguish different functions.
2.Unify the style of each register.
3.Removed several invalid registers </t>
  </si>
  <si>
    <t>MAC</t>
  </si>
  <si>
    <t>00:90:E8:A2:C8:25</t>
  </si>
  <si>
    <t>IP mode</t>
  </si>
  <si>
    <t>DHCP</t>
  </si>
  <si>
    <t>IP</t>
  </si>
  <si>
    <t>10.0.28.51</t>
  </si>
  <si>
    <t>User/password</t>
  </si>
  <si>
    <t>admin/boo500mev</t>
  </si>
  <si>
    <t>Default user/password</t>
  </si>
  <si>
    <t>admin/moxa</t>
  </si>
  <si>
    <t>Length</t>
  </si>
  <si>
    <t>Monitored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</si>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</sst>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9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/>
    <xf numFmtId="0" fontId="6" fillId="0" borderId="5" xfId="0" applyFont="1" applyBorder="1"/>
    <xf numFmtId="0" fontId="7" fillId="0" borderId="0" xfId="0" applyFont="1"/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0" fontId="8" fillId="0" borderId="5" xfId="0" applyFont="1" applyBorder="1"/>
    <xf numFmtId="0" fontId="7" fillId="0" borderId="4" xfId="0" applyFont="1" applyBorder="1" applyAlignment="1">
      <alignment horizontal="center" wrapText="1"/>
    </xf>
    <xf numFmtId="0" fontId="8" fillId="0" borderId="4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7" fillId="0" borderId="7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7" fillId="7" borderId="4" xfId="0" applyFont="1" applyFill="1" applyBorder="1"/>
    <xf numFmtId="0" fontId="0" fillId="7" borderId="4" xfId="0" applyFill="1" applyBorder="1" applyAlignment="1">
      <alignment vertical="center" wrapText="1"/>
    </xf>
    <xf numFmtId="0" fontId="8" fillId="7" borderId="4" xfId="0" applyFont="1" applyFill="1" applyBorder="1"/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5" borderId="24" xfId="1" applyFont="1" applyFill="1" applyBorder="1" applyAlignment="1">
      <alignment horizontal="center" wrapText="1"/>
    </xf>
    <xf numFmtId="0" fontId="2" fillId="5" borderId="32" xfId="1" applyFont="1" applyFill="1" applyBorder="1" applyAlignment="1">
      <alignment horizontal="center" wrapText="1"/>
    </xf>
    <xf numFmtId="0" fontId="2" fillId="5" borderId="25" xfId="1" applyFont="1" applyFill="1" applyBorder="1" applyAlignment="1">
      <alignment horizontal="center" wrapText="1"/>
    </xf>
    <xf numFmtId="49" fontId="2" fillId="5" borderId="25" xfId="1" applyNumberFormat="1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5" borderId="18" xfId="1" applyFont="1" applyFill="1" applyBorder="1" applyAlignment="1">
      <alignment horizontal="center" wrapText="1"/>
    </xf>
    <xf numFmtId="0" fontId="2" fillId="5" borderId="33" xfId="1" applyFont="1" applyFill="1" applyBorder="1" applyAlignment="1">
      <alignment horizontal="center" wrapText="1"/>
    </xf>
    <xf numFmtId="49" fontId="2" fillId="5" borderId="4" xfId="1" applyNumberFormat="1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19" xfId="1" applyFont="1" applyFill="1" applyBorder="1" applyAlignment="1">
      <alignment horizontal="center" wrapText="1"/>
    </xf>
    <xf numFmtId="0" fontId="2" fillId="5" borderId="34" xfId="1" applyFont="1" applyFill="1" applyBorder="1" applyAlignment="1">
      <alignment horizontal="center" wrapText="1"/>
    </xf>
    <xf numFmtId="0" fontId="2" fillId="5" borderId="20" xfId="1" applyFont="1" applyFill="1" applyBorder="1" applyAlignment="1">
      <alignment horizontal="center" wrapText="1"/>
    </xf>
    <xf numFmtId="49" fontId="2" fillId="5" borderId="20" xfId="1" applyNumberFormat="1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4" borderId="24" xfId="1" applyFont="1" applyFill="1" applyBorder="1" applyAlignment="1">
      <alignment horizontal="center" wrapText="1"/>
    </xf>
    <xf numFmtId="0" fontId="2" fillId="4" borderId="32" xfId="1" applyFont="1" applyFill="1" applyBorder="1" applyAlignment="1">
      <alignment horizontal="center" wrapText="1"/>
    </xf>
    <xf numFmtId="0" fontId="2" fillId="4" borderId="25" xfId="1" applyFont="1" applyFill="1" applyBorder="1" applyAlignment="1">
      <alignment horizontal="center" wrapText="1"/>
    </xf>
    <xf numFmtId="49" fontId="2" fillId="4" borderId="25" xfId="1" applyNumberFormat="1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4" borderId="18" xfId="1" applyFont="1" applyFill="1" applyBorder="1" applyAlignment="1">
      <alignment horizontal="center" wrapText="1"/>
    </xf>
    <xf numFmtId="0" fontId="2" fillId="4" borderId="33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49" fontId="2" fillId="4" borderId="4" xfId="1" applyNumberFormat="1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19" xfId="1" applyFont="1" applyFill="1" applyBorder="1" applyAlignment="1">
      <alignment horizontal="center" wrapText="1"/>
    </xf>
    <xf numFmtId="0" fontId="2" fillId="4" borderId="34" xfId="1" applyFont="1" applyFill="1" applyBorder="1" applyAlignment="1">
      <alignment horizontal="center" wrapText="1"/>
    </xf>
    <xf numFmtId="0" fontId="2" fillId="4" borderId="20" xfId="1" applyFont="1" applyFill="1" applyBorder="1" applyAlignment="1">
      <alignment horizontal="center" wrapText="1"/>
    </xf>
    <xf numFmtId="49" fontId="2" fillId="4" borderId="20" xfId="1" applyNumberFormat="1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4" borderId="4" xfId="1" quotePrefix="1" applyFont="1" applyFill="1" applyBorder="1" applyAlignment="1">
      <alignment horizontal="center" wrapText="1"/>
    </xf>
    <xf numFmtId="0" fontId="2" fillId="8" borderId="27" xfId="0" applyFont="1" applyFill="1" applyBorder="1" applyAlignment="1">
      <alignment horizontal="center" wrapText="1"/>
    </xf>
    <xf numFmtId="0" fontId="2" fillId="6" borderId="24" xfId="1" applyFont="1" applyFill="1" applyBorder="1" applyAlignment="1">
      <alignment horizontal="center" wrapText="1"/>
    </xf>
    <xf numFmtId="0" fontId="2" fillId="6" borderId="32" xfId="1" applyFont="1" applyFill="1" applyBorder="1" applyAlignment="1">
      <alignment horizontal="center" wrapText="1"/>
    </xf>
    <xf numFmtId="0" fontId="2" fillId="6" borderId="25" xfId="1" applyFont="1" applyFill="1" applyBorder="1" applyAlignment="1">
      <alignment horizontal="center" wrapText="1"/>
    </xf>
    <xf numFmtId="49" fontId="2" fillId="6" borderId="25" xfId="1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18" xfId="1" applyFont="1" applyFill="1" applyBorder="1" applyAlignment="1">
      <alignment horizontal="center" wrapText="1"/>
    </xf>
    <xf numFmtId="0" fontId="2" fillId="6" borderId="33" xfId="1" applyFont="1" applyFill="1" applyBorder="1" applyAlignment="1">
      <alignment horizontal="center" wrapText="1"/>
    </xf>
    <xf numFmtId="0" fontId="2" fillId="6" borderId="4" xfId="1" applyFont="1" applyFill="1" applyBorder="1" applyAlignment="1">
      <alignment horizontal="center" wrapText="1"/>
    </xf>
    <xf numFmtId="49" fontId="2" fillId="6" borderId="4" xfId="1" applyNumberFormat="1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6" borderId="19" xfId="1" applyFont="1" applyFill="1" applyBorder="1" applyAlignment="1">
      <alignment horizontal="center" wrapText="1"/>
    </xf>
    <xf numFmtId="0" fontId="2" fillId="6" borderId="34" xfId="1" applyFont="1" applyFill="1" applyBorder="1" applyAlignment="1">
      <alignment horizontal="center" wrapText="1"/>
    </xf>
    <xf numFmtId="0" fontId="2" fillId="6" borderId="20" xfId="1" applyFont="1" applyFill="1" applyBorder="1" applyAlignment="1">
      <alignment horizontal="center" wrapText="1"/>
    </xf>
    <xf numFmtId="49" fontId="2" fillId="6" borderId="20" xfId="1" applyNumberFormat="1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3" borderId="18" xfId="1" applyFont="1" applyFill="1" applyBorder="1" applyAlignment="1">
      <alignment horizontal="center" wrapText="1"/>
    </xf>
    <xf numFmtId="0" fontId="2" fillId="3" borderId="33" xfId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49" fontId="2" fillId="3" borderId="4" xfId="1" applyNumberFormat="1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19" xfId="1" applyFont="1" applyFill="1" applyBorder="1" applyAlignment="1">
      <alignment horizontal="center" wrapText="1"/>
    </xf>
    <xf numFmtId="0" fontId="2" fillId="3" borderId="34" xfId="1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20" xfId="1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wrapText="1"/>
    </xf>
    <xf numFmtId="0" fontId="2" fillId="2" borderId="24" xfId="1" applyFont="1" applyFill="1" applyBorder="1" applyAlignment="1">
      <alignment horizontal="center" wrapText="1"/>
    </xf>
    <xf numFmtId="0" fontId="2" fillId="2" borderId="32" xfId="1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49" fontId="2" fillId="2" borderId="25" xfId="1" applyNumberFormat="1" applyFont="1" applyFill="1" applyBorder="1" applyAlignment="1">
      <alignment horizontal="center" wrapText="1"/>
    </xf>
    <xf numFmtId="0" fontId="2" fillId="2" borderId="18" xfId="1" applyFont="1" applyFill="1" applyBorder="1" applyAlignment="1">
      <alignment horizontal="center" wrapText="1"/>
    </xf>
    <xf numFmtId="0" fontId="2" fillId="2" borderId="33" xfId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49" fontId="2" fillId="2" borderId="4" xfId="1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9" xfId="1" applyFont="1" applyFill="1" applyBorder="1" applyAlignment="1">
      <alignment horizontal="center" wrapText="1"/>
    </xf>
    <xf numFmtId="0" fontId="2" fillId="2" borderId="34" xfId="1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49" fontId="2" fillId="2" borderId="20" xfId="1" applyNumberFormat="1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3" fillId="10" borderId="11" xfId="1" applyFont="1" applyFill="1" applyBorder="1" applyAlignment="1">
      <alignment horizontal="center" vertical="center" wrapText="1"/>
    </xf>
    <xf numFmtId="0" fontId="13" fillId="10" borderId="12" xfId="1" applyFont="1" applyFill="1" applyBorder="1" applyAlignment="1">
      <alignment horizontal="center" vertical="center" wrapText="1"/>
    </xf>
    <xf numFmtId="0" fontId="13" fillId="10" borderId="31" xfId="1" applyFont="1" applyFill="1" applyBorder="1" applyAlignment="1">
      <alignment horizontal="center" vertical="center" wrapText="1"/>
    </xf>
    <xf numFmtId="0" fontId="13" fillId="10" borderId="37" xfId="1" applyFont="1" applyFill="1" applyBorder="1" applyAlignment="1">
      <alignment horizontal="center" vertical="center" wrapText="1"/>
    </xf>
    <xf numFmtId="0" fontId="14" fillId="5" borderId="9" xfId="1" applyFont="1" applyFill="1" applyBorder="1" applyAlignment="1">
      <alignment horizontal="left" wrapText="1"/>
    </xf>
    <xf numFmtId="0" fontId="14" fillId="5" borderId="9" xfId="1" applyFont="1" applyFill="1" applyBorder="1" applyAlignment="1">
      <alignment horizontal="center" wrapText="1"/>
    </xf>
    <xf numFmtId="49" fontId="14" fillId="5" borderId="9" xfId="1" applyNumberFormat="1" applyFont="1" applyFill="1" applyBorder="1" applyAlignment="1">
      <alignment horizontal="center" wrapText="1"/>
    </xf>
    <xf numFmtId="0" fontId="14" fillId="5" borderId="9" xfId="0" applyFont="1" applyFill="1" applyBorder="1" applyAlignment="1">
      <alignment horizontal="center" wrapText="1"/>
    </xf>
    <xf numFmtId="0" fontId="14" fillId="5" borderId="4" xfId="1" applyFont="1" applyFill="1" applyBorder="1" applyAlignment="1">
      <alignment horizontal="left" wrapText="1"/>
    </xf>
    <xf numFmtId="0" fontId="14" fillId="5" borderId="4" xfId="1" applyFont="1" applyFill="1" applyBorder="1" applyAlignment="1">
      <alignment horizontal="center" wrapText="1"/>
    </xf>
    <xf numFmtId="49" fontId="14" fillId="5" borderId="4" xfId="1" applyNumberFormat="1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9" borderId="4" xfId="1" applyFont="1" applyFill="1" applyBorder="1" applyAlignment="1">
      <alignment horizontal="left" wrapText="1"/>
    </xf>
    <xf numFmtId="0" fontId="14" fillId="9" borderId="4" xfId="1" applyFont="1" applyFill="1" applyBorder="1" applyAlignment="1">
      <alignment horizontal="center" wrapText="1"/>
    </xf>
    <xf numFmtId="49" fontId="14" fillId="9" borderId="4" xfId="1" applyNumberFormat="1" applyFont="1" applyFill="1" applyBorder="1" applyAlignment="1">
      <alignment horizontal="center" wrapText="1"/>
    </xf>
    <xf numFmtId="0" fontId="14" fillId="9" borderId="4" xfId="0" applyFont="1" applyFill="1" applyBorder="1" applyAlignment="1">
      <alignment horizontal="center" wrapText="1"/>
    </xf>
    <xf numFmtId="0" fontId="14" fillId="6" borderId="4" xfId="0" applyFont="1" applyFill="1" applyBorder="1" applyAlignment="1">
      <alignment horizontal="center" wrapText="1"/>
    </xf>
    <xf numFmtId="0" fontId="14" fillId="4" borderId="4" xfId="1" applyFont="1" applyFill="1" applyBorder="1" applyAlignment="1">
      <alignment horizontal="left" wrapText="1"/>
    </xf>
    <xf numFmtId="0" fontId="14" fillId="4" borderId="4" xfId="1" applyFont="1" applyFill="1" applyBorder="1" applyAlignment="1">
      <alignment horizontal="center" wrapText="1"/>
    </xf>
    <xf numFmtId="49" fontId="14" fillId="4" borderId="4" xfId="1" applyNumberFormat="1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3000000}"/>
  </cellStyles>
  <dxfs count="59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1133475</xdr:colOff>
      <xdr:row>11</xdr:row>
      <xdr:rowOff>9525</xdr:rowOff>
    </xdr:from>
    <xdr:to>
      <xdr:col>4</xdr:col>
      <xdr:colOff>1143000</xdr:colOff>
      <xdr:row>12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89D4E7D-0BA3-4C9C-8B65-C1187C9EC9A4}"/>
            </a:ext>
          </a:extLst>
        </xdr:cNvPr>
        <xdr:cNvCxnSpPr/>
      </xdr:nvCxnSpPr>
      <xdr:spPr>
        <a:xfrm>
          <a:off x="7429500" y="2686050"/>
          <a:ext cx="952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3</xdr:row>
      <xdr:rowOff>0</xdr:rowOff>
    </xdr:from>
    <xdr:to>
      <xdr:col>8</xdr:col>
      <xdr:colOff>495300</xdr:colOff>
      <xdr:row>10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1DAAB63-ADA5-4CF8-B9EA-AD4E72FCC315}"/>
            </a:ext>
          </a:extLst>
        </xdr:cNvPr>
        <xdr:cNvCxnSpPr/>
      </xdr:nvCxnSpPr>
      <xdr:spPr>
        <a:xfrm flipH="1" flipV="1">
          <a:off x="11715750" y="885825"/>
          <a:ext cx="1514475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2.75" x14ac:dyDescent="0.2"/>
  <cols>
    <col min="1" max="1" width="41.85546875" style="143" bestFit="1" customWidth="1"/>
    <col min="2" max="2" width="19" style="144" bestFit="1" customWidth="1"/>
    <col min="3" max="3" width="31.28515625" style="1" customWidth="1"/>
    <col min="4" max="4" width="11.28515625" style="1" bestFit="1" customWidth="1"/>
    <col min="5" max="5" width="19.42578125" style="1" bestFit="1" customWidth="1"/>
    <col min="6" max="6" width="18" style="1" bestFit="1" customWidth="1"/>
    <col min="7" max="7" width="15" style="1" bestFit="1" customWidth="1"/>
    <col min="8" max="9" width="15.5703125" style="1" bestFit="1" customWidth="1"/>
    <col min="10" max="10" width="14.7109375" style="1" bestFit="1" customWidth="1"/>
    <col min="11" max="11" width="22.140625" style="2" bestFit="1" customWidth="1"/>
    <col min="12" max="12" width="26.5703125" style="3" bestFit="1" customWidth="1"/>
    <col min="13" max="13" width="31.5703125" style="145" bestFit="1" customWidth="1"/>
    <col min="14" max="16384" width="9.140625" style="53"/>
  </cols>
  <sheetData>
    <row r="1" spans="1:13" s="146" customFormat="1" ht="29.25" customHeight="1" thickBot="1" x14ac:dyDescent="0.3">
      <c r="A1" s="150" t="s">
        <v>0</v>
      </c>
      <c r="B1" s="149" t="s">
        <v>924</v>
      </c>
      <c r="C1" s="147" t="s">
        <v>844</v>
      </c>
      <c r="D1" s="147" t="s">
        <v>488</v>
      </c>
      <c r="E1" s="147" t="s">
        <v>1</v>
      </c>
      <c r="F1" s="147" t="s">
        <v>2</v>
      </c>
      <c r="G1" s="147" t="s">
        <v>3</v>
      </c>
      <c r="H1" s="147" t="s">
        <v>846</v>
      </c>
      <c r="I1" s="147" t="s">
        <v>845</v>
      </c>
      <c r="J1" s="147" t="s">
        <v>923</v>
      </c>
      <c r="K1" s="147" t="s">
        <v>4</v>
      </c>
      <c r="L1" s="147" t="s">
        <v>5</v>
      </c>
      <c r="M1" s="148" t="s">
        <v>6</v>
      </c>
    </row>
    <row r="2" spans="1:13" x14ac:dyDescent="0.2">
      <c r="A2" s="151" t="s">
        <v>838</v>
      </c>
      <c r="B2" s="152"/>
      <c r="C2" s="152" t="s">
        <v>806</v>
      </c>
      <c r="D2" s="152" t="s">
        <v>7</v>
      </c>
      <c r="E2" s="152">
        <v>0.01</v>
      </c>
      <c r="F2" s="152" t="s">
        <v>8</v>
      </c>
      <c r="G2" s="152" t="s">
        <v>9</v>
      </c>
      <c r="H2" s="152">
        <v>5000</v>
      </c>
      <c r="I2" s="153">
        <v>20480</v>
      </c>
      <c r="J2" s="152">
        <v>4</v>
      </c>
      <c r="K2" s="154" t="s">
        <v>423</v>
      </c>
      <c r="L2" s="154" t="s">
        <v>826</v>
      </c>
      <c r="M2" s="154" t="s">
        <v>10</v>
      </c>
    </row>
    <row r="3" spans="1:13" x14ac:dyDescent="0.2">
      <c r="A3" s="155" t="s">
        <v>839</v>
      </c>
      <c r="B3" s="156"/>
      <c r="C3" s="156" t="s">
        <v>807</v>
      </c>
      <c r="D3" s="156" t="s">
        <v>7</v>
      </c>
      <c r="E3" s="156">
        <v>0.01</v>
      </c>
      <c r="F3" s="156" t="s">
        <v>8</v>
      </c>
      <c r="G3" s="156" t="s">
        <v>9</v>
      </c>
      <c r="H3" s="156" t="s">
        <v>11</v>
      </c>
      <c r="I3" s="157">
        <v>20484</v>
      </c>
      <c r="J3" s="156">
        <v>4</v>
      </c>
      <c r="K3" s="158" t="s">
        <v>424</v>
      </c>
      <c r="L3" s="158" t="s">
        <v>826</v>
      </c>
      <c r="M3" s="158" t="s">
        <v>10</v>
      </c>
    </row>
    <row r="4" spans="1:13" x14ac:dyDescent="0.2">
      <c r="A4" s="155" t="s">
        <v>840</v>
      </c>
      <c r="B4" s="156"/>
      <c r="C4" s="156" t="s">
        <v>806</v>
      </c>
      <c r="D4" s="156" t="s">
        <v>12</v>
      </c>
      <c r="E4" s="156">
        <v>0.01</v>
      </c>
      <c r="F4" s="156" t="s">
        <v>8</v>
      </c>
      <c r="G4" s="156" t="s">
        <v>9</v>
      </c>
      <c r="H4" s="156" t="s">
        <v>13</v>
      </c>
      <c r="I4" s="157">
        <v>20492</v>
      </c>
      <c r="J4" s="156">
        <v>4</v>
      </c>
      <c r="K4" s="158" t="s">
        <v>423</v>
      </c>
      <c r="L4" s="158" t="s">
        <v>826</v>
      </c>
      <c r="M4" s="158" t="s">
        <v>10</v>
      </c>
    </row>
    <row r="5" spans="1:13" x14ac:dyDescent="0.2">
      <c r="A5" s="155" t="s">
        <v>841</v>
      </c>
      <c r="B5" s="156"/>
      <c r="C5" s="156" t="s">
        <v>807</v>
      </c>
      <c r="D5" s="156" t="s">
        <v>12</v>
      </c>
      <c r="E5" s="156">
        <v>0.01</v>
      </c>
      <c r="F5" s="156" t="s">
        <v>8</v>
      </c>
      <c r="G5" s="156" t="s">
        <v>9</v>
      </c>
      <c r="H5" s="156" t="s">
        <v>14</v>
      </c>
      <c r="I5" s="157">
        <v>20496</v>
      </c>
      <c r="J5" s="156">
        <v>4</v>
      </c>
      <c r="K5" s="158" t="s">
        <v>424</v>
      </c>
      <c r="L5" s="158" t="s">
        <v>826</v>
      </c>
      <c r="M5" s="158" t="s">
        <v>10</v>
      </c>
    </row>
    <row r="6" spans="1:13" x14ac:dyDescent="0.2">
      <c r="A6" s="155" t="s">
        <v>837</v>
      </c>
      <c r="B6" s="156"/>
      <c r="C6" s="156" t="s">
        <v>806</v>
      </c>
      <c r="D6" s="156" t="s">
        <v>15</v>
      </c>
      <c r="E6" s="156">
        <v>0.01</v>
      </c>
      <c r="F6" s="156" t="s">
        <v>8</v>
      </c>
      <c r="G6" s="156" t="s">
        <v>9</v>
      </c>
      <c r="H6" s="156" t="s">
        <v>16</v>
      </c>
      <c r="I6" s="157">
        <v>20504</v>
      </c>
      <c r="J6" s="156">
        <v>4</v>
      </c>
      <c r="K6" s="158" t="s">
        <v>423</v>
      </c>
      <c r="L6" s="158" t="s">
        <v>826</v>
      </c>
      <c r="M6" s="158" t="s">
        <v>10</v>
      </c>
    </row>
    <row r="7" spans="1:13" x14ac:dyDescent="0.2">
      <c r="A7" s="159" t="s">
        <v>17</v>
      </c>
      <c r="B7" s="160" t="s">
        <v>925</v>
      </c>
      <c r="C7" s="160" t="s">
        <v>804</v>
      </c>
      <c r="D7" s="160" t="s">
        <v>19</v>
      </c>
      <c r="E7" s="160">
        <v>0.1</v>
      </c>
      <c r="F7" s="160" t="s">
        <v>8</v>
      </c>
      <c r="G7" s="160" t="s">
        <v>9</v>
      </c>
      <c r="H7" s="160" t="s">
        <v>20</v>
      </c>
      <c r="I7" s="161">
        <v>23296</v>
      </c>
      <c r="J7" s="160">
        <v>2</v>
      </c>
      <c r="K7" s="162" t="s">
        <v>423</v>
      </c>
      <c r="L7" s="162" t="s">
        <v>824</v>
      </c>
      <c r="M7" s="162" t="s">
        <v>10</v>
      </c>
    </row>
    <row r="8" spans="1:13" x14ac:dyDescent="0.2">
      <c r="A8" s="159" t="s">
        <v>21</v>
      </c>
      <c r="B8" s="160" t="s">
        <v>925</v>
      </c>
      <c r="C8" s="160"/>
      <c r="D8" s="160" t="s">
        <v>19</v>
      </c>
      <c r="E8" s="160">
        <v>0.1</v>
      </c>
      <c r="F8" s="160" t="s">
        <v>8</v>
      </c>
      <c r="G8" s="160" t="s">
        <v>9</v>
      </c>
      <c r="H8" s="160" t="s">
        <v>22</v>
      </c>
      <c r="I8" s="161">
        <v>23298</v>
      </c>
      <c r="J8" s="160">
        <v>2</v>
      </c>
      <c r="K8" s="162" t="s">
        <v>423</v>
      </c>
      <c r="L8" s="162" t="s">
        <v>824</v>
      </c>
      <c r="M8" s="162" t="s">
        <v>10</v>
      </c>
    </row>
    <row r="9" spans="1:13" x14ac:dyDescent="0.2">
      <c r="A9" s="159" t="s">
        <v>23</v>
      </c>
      <c r="B9" s="160" t="s">
        <v>925</v>
      </c>
      <c r="C9" s="160"/>
      <c r="D9" s="160" t="s">
        <v>19</v>
      </c>
      <c r="E9" s="160">
        <v>0.1</v>
      </c>
      <c r="F9" s="160" t="s">
        <v>8</v>
      </c>
      <c r="G9" s="160" t="s">
        <v>9</v>
      </c>
      <c r="H9" s="160" t="s">
        <v>24</v>
      </c>
      <c r="I9" s="161">
        <v>23300</v>
      </c>
      <c r="J9" s="160">
        <v>2</v>
      </c>
      <c r="K9" s="162" t="s">
        <v>423</v>
      </c>
      <c r="L9" s="162" t="s">
        <v>824</v>
      </c>
      <c r="M9" s="162" t="s">
        <v>10</v>
      </c>
    </row>
    <row r="10" spans="1:13" x14ac:dyDescent="0.2">
      <c r="A10" s="159" t="s">
        <v>25</v>
      </c>
      <c r="B10" s="160" t="s">
        <v>925</v>
      </c>
      <c r="C10" s="160"/>
      <c r="D10" s="160" t="s">
        <v>19</v>
      </c>
      <c r="E10" s="160">
        <v>0.1</v>
      </c>
      <c r="F10" s="160" t="s">
        <v>8</v>
      </c>
      <c r="G10" s="160" t="s">
        <v>9</v>
      </c>
      <c r="H10" s="160" t="s">
        <v>26</v>
      </c>
      <c r="I10" s="161">
        <v>23302</v>
      </c>
      <c r="J10" s="160">
        <v>2</v>
      </c>
      <c r="K10" s="162" t="s">
        <v>423</v>
      </c>
      <c r="L10" s="162" t="s">
        <v>824</v>
      </c>
      <c r="M10" s="162" t="s">
        <v>10</v>
      </c>
    </row>
    <row r="11" spans="1:13" x14ac:dyDescent="0.2">
      <c r="A11" s="159" t="s">
        <v>481</v>
      </c>
      <c r="B11" s="160" t="s">
        <v>925</v>
      </c>
      <c r="C11" s="160"/>
      <c r="D11" s="160" t="s">
        <v>19</v>
      </c>
      <c r="E11" s="160">
        <v>0.1</v>
      </c>
      <c r="F11" s="160" t="s">
        <v>8</v>
      </c>
      <c r="G11" s="160" t="s">
        <v>9</v>
      </c>
      <c r="H11" s="160" t="s">
        <v>27</v>
      </c>
      <c r="I11" s="161">
        <v>23304</v>
      </c>
      <c r="J11" s="160">
        <v>2</v>
      </c>
      <c r="K11" s="162" t="s">
        <v>423</v>
      </c>
      <c r="L11" s="162" t="s">
        <v>824</v>
      </c>
      <c r="M11" s="162" t="s">
        <v>10</v>
      </c>
    </row>
    <row r="12" spans="1:13" x14ac:dyDescent="0.2">
      <c r="A12" s="159" t="s">
        <v>482</v>
      </c>
      <c r="B12" s="160" t="s">
        <v>925</v>
      </c>
      <c r="C12" s="160"/>
      <c r="D12" s="160" t="s">
        <v>19</v>
      </c>
      <c r="E12" s="160">
        <v>0.1</v>
      </c>
      <c r="F12" s="160" t="s">
        <v>8</v>
      </c>
      <c r="G12" s="160" t="s">
        <v>9</v>
      </c>
      <c r="H12" s="160" t="s">
        <v>28</v>
      </c>
      <c r="I12" s="161">
        <v>23306</v>
      </c>
      <c r="J12" s="160">
        <v>2</v>
      </c>
      <c r="K12" s="162" t="s">
        <v>423</v>
      </c>
      <c r="L12" s="162" t="s">
        <v>824</v>
      </c>
      <c r="M12" s="162" t="s">
        <v>10</v>
      </c>
    </row>
    <row r="13" spans="1:13" x14ac:dyDescent="0.2">
      <c r="A13" s="159" t="s">
        <v>483</v>
      </c>
      <c r="B13" s="160" t="s">
        <v>925</v>
      </c>
      <c r="C13" s="160"/>
      <c r="D13" s="160" t="s">
        <v>19</v>
      </c>
      <c r="E13" s="160">
        <v>0.1</v>
      </c>
      <c r="F13" s="160" t="s">
        <v>8</v>
      </c>
      <c r="G13" s="160" t="s">
        <v>9</v>
      </c>
      <c r="H13" s="160" t="s">
        <v>29</v>
      </c>
      <c r="I13" s="161">
        <v>23308</v>
      </c>
      <c r="J13" s="160">
        <v>2</v>
      </c>
      <c r="K13" s="162" t="s">
        <v>423</v>
      </c>
      <c r="L13" s="162" t="s">
        <v>824</v>
      </c>
      <c r="M13" s="162" t="s">
        <v>10</v>
      </c>
    </row>
    <row r="14" spans="1:13" x14ac:dyDescent="0.2">
      <c r="A14" s="159" t="s">
        <v>484</v>
      </c>
      <c r="B14" s="160" t="s">
        <v>925</v>
      </c>
      <c r="C14" s="160" t="s">
        <v>805</v>
      </c>
      <c r="D14" s="160" t="s">
        <v>31</v>
      </c>
      <c r="E14" s="160">
        <v>0.01</v>
      </c>
      <c r="F14" s="160" t="s">
        <v>8</v>
      </c>
      <c r="G14" s="160" t="s">
        <v>9</v>
      </c>
      <c r="H14" s="160" t="s">
        <v>32</v>
      </c>
      <c r="I14" s="161">
        <v>23310</v>
      </c>
      <c r="J14" s="160">
        <v>2</v>
      </c>
      <c r="K14" s="162" t="s">
        <v>423</v>
      </c>
      <c r="L14" s="162" t="s">
        <v>824</v>
      </c>
      <c r="M14" s="162" t="s">
        <v>10</v>
      </c>
    </row>
    <row r="15" spans="1:13" x14ac:dyDescent="0.2">
      <c r="A15" s="159" t="s">
        <v>33</v>
      </c>
      <c r="B15" s="160" t="s">
        <v>925</v>
      </c>
      <c r="C15" s="160"/>
      <c r="D15" s="160" t="s">
        <v>31</v>
      </c>
      <c r="E15" s="160">
        <v>0.01</v>
      </c>
      <c r="F15" s="160" t="s">
        <v>8</v>
      </c>
      <c r="G15" s="160" t="s">
        <v>9</v>
      </c>
      <c r="H15" s="160" t="s">
        <v>34</v>
      </c>
      <c r="I15" s="161">
        <v>23312</v>
      </c>
      <c r="J15" s="160">
        <v>2</v>
      </c>
      <c r="K15" s="162" t="s">
        <v>423</v>
      </c>
      <c r="L15" s="162" t="s">
        <v>824</v>
      </c>
      <c r="M15" s="162" t="s">
        <v>10</v>
      </c>
    </row>
    <row r="16" spans="1:13" x14ac:dyDescent="0.2">
      <c r="A16" s="159" t="s">
        <v>35</v>
      </c>
      <c r="B16" s="160" t="s">
        <v>925</v>
      </c>
      <c r="C16" s="160"/>
      <c r="D16" s="160" t="s">
        <v>31</v>
      </c>
      <c r="E16" s="160">
        <v>0.01</v>
      </c>
      <c r="F16" s="160" t="s">
        <v>8</v>
      </c>
      <c r="G16" s="160" t="s">
        <v>9</v>
      </c>
      <c r="H16" s="160" t="s">
        <v>36</v>
      </c>
      <c r="I16" s="161">
        <v>23314</v>
      </c>
      <c r="J16" s="160">
        <v>2</v>
      </c>
      <c r="K16" s="162" t="s">
        <v>423</v>
      </c>
      <c r="L16" s="162" t="s">
        <v>824</v>
      </c>
      <c r="M16" s="162" t="s">
        <v>10</v>
      </c>
    </row>
    <row r="17" spans="1:13" x14ac:dyDescent="0.2">
      <c r="A17" s="159" t="s">
        <v>37</v>
      </c>
      <c r="B17" s="160" t="s">
        <v>925</v>
      </c>
      <c r="C17" s="160"/>
      <c r="D17" s="160" t="s">
        <v>31</v>
      </c>
      <c r="E17" s="160">
        <v>0.01</v>
      </c>
      <c r="F17" s="160" t="s">
        <v>8</v>
      </c>
      <c r="G17" s="160" t="s">
        <v>9</v>
      </c>
      <c r="H17" s="160" t="s">
        <v>38</v>
      </c>
      <c r="I17" s="161">
        <v>23316</v>
      </c>
      <c r="J17" s="160">
        <v>2</v>
      </c>
      <c r="K17" s="162" t="s">
        <v>423</v>
      </c>
      <c r="L17" s="162" t="s">
        <v>824</v>
      </c>
      <c r="M17" s="162" t="s">
        <v>10</v>
      </c>
    </row>
    <row r="18" spans="1:13" x14ac:dyDescent="0.2">
      <c r="A18" s="159" t="s">
        <v>39</v>
      </c>
      <c r="B18" s="160" t="s">
        <v>925</v>
      </c>
      <c r="C18" s="160"/>
      <c r="D18" s="160" t="s">
        <v>31</v>
      </c>
      <c r="E18" s="160">
        <v>0.01</v>
      </c>
      <c r="F18" s="160" t="s">
        <v>8</v>
      </c>
      <c r="G18" s="160" t="s">
        <v>9</v>
      </c>
      <c r="H18" s="160" t="s">
        <v>40</v>
      </c>
      <c r="I18" s="161">
        <v>23318</v>
      </c>
      <c r="J18" s="160">
        <v>2</v>
      </c>
      <c r="K18" s="162" t="s">
        <v>424</v>
      </c>
      <c r="L18" s="162" t="s">
        <v>824</v>
      </c>
      <c r="M18" s="162" t="s">
        <v>10</v>
      </c>
    </row>
    <row r="19" spans="1:13" x14ac:dyDescent="0.2">
      <c r="A19" s="159" t="s">
        <v>41</v>
      </c>
      <c r="B19" s="160" t="s">
        <v>925</v>
      </c>
      <c r="C19" s="160"/>
      <c r="D19" s="160" t="s">
        <v>109</v>
      </c>
      <c r="E19" s="160">
        <v>0.01</v>
      </c>
      <c r="F19" s="160" t="s">
        <v>42</v>
      </c>
      <c r="G19" s="160" t="s">
        <v>9</v>
      </c>
      <c r="H19" s="160" t="s">
        <v>43</v>
      </c>
      <c r="I19" s="161">
        <v>23322</v>
      </c>
      <c r="J19" s="160">
        <v>2</v>
      </c>
      <c r="K19" s="162" t="s">
        <v>423</v>
      </c>
      <c r="L19" s="162" t="s">
        <v>824</v>
      </c>
      <c r="M19" s="162" t="s">
        <v>10</v>
      </c>
    </row>
    <row r="20" spans="1:13" x14ac:dyDescent="0.2">
      <c r="A20" s="159" t="s">
        <v>44</v>
      </c>
      <c r="B20" s="160"/>
      <c r="C20" s="160"/>
      <c r="D20" s="160" t="s">
        <v>109</v>
      </c>
      <c r="E20" s="160">
        <v>0.01</v>
      </c>
      <c r="F20" s="160" t="s">
        <v>42</v>
      </c>
      <c r="G20" s="160" t="s">
        <v>9</v>
      </c>
      <c r="H20" s="160" t="s">
        <v>45</v>
      </c>
      <c r="I20" s="161">
        <v>23324</v>
      </c>
      <c r="J20" s="160">
        <v>2</v>
      </c>
      <c r="K20" s="162" t="s">
        <v>423</v>
      </c>
      <c r="L20" s="162" t="s">
        <v>824</v>
      </c>
      <c r="M20" s="162" t="s">
        <v>10</v>
      </c>
    </row>
    <row r="21" spans="1:13" x14ac:dyDescent="0.2">
      <c r="A21" s="159" t="s">
        <v>46</v>
      </c>
      <c r="B21" s="160"/>
      <c r="C21" s="160"/>
      <c r="D21" s="160" t="s">
        <v>109</v>
      </c>
      <c r="E21" s="160">
        <v>0.01</v>
      </c>
      <c r="F21" s="160" t="s">
        <v>42</v>
      </c>
      <c r="G21" s="160" t="s">
        <v>9</v>
      </c>
      <c r="H21" s="160" t="s">
        <v>47</v>
      </c>
      <c r="I21" s="161">
        <v>23326</v>
      </c>
      <c r="J21" s="160">
        <v>2</v>
      </c>
      <c r="K21" s="162" t="s">
        <v>423</v>
      </c>
      <c r="L21" s="162" t="s">
        <v>824</v>
      </c>
      <c r="M21" s="162" t="s">
        <v>10</v>
      </c>
    </row>
    <row r="22" spans="1:13" x14ac:dyDescent="0.2">
      <c r="A22" s="159" t="s">
        <v>48</v>
      </c>
      <c r="B22" s="160"/>
      <c r="C22" s="160"/>
      <c r="D22" s="160" t="s">
        <v>109</v>
      </c>
      <c r="E22" s="160">
        <v>0.01</v>
      </c>
      <c r="F22" s="160" t="s">
        <v>42</v>
      </c>
      <c r="G22" s="160" t="s">
        <v>9</v>
      </c>
      <c r="H22" s="160" t="s">
        <v>49</v>
      </c>
      <c r="I22" s="161">
        <v>23328</v>
      </c>
      <c r="J22" s="160">
        <v>2</v>
      </c>
      <c r="K22" s="162" t="s">
        <v>423</v>
      </c>
      <c r="L22" s="162" t="s">
        <v>824</v>
      </c>
      <c r="M22" s="162" t="s">
        <v>10</v>
      </c>
    </row>
    <row r="23" spans="1:13" x14ac:dyDescent="0.2">
      <c r="A23" s="159" t="s">
        <v>50</v>
      </c>
      <c r="B23" s="160" t="s">
        <v>925</v>
      </c>
      <c r="C23" s="160"/>
      <c r="D23" s="160" t="s">
        <v>368</v>
      </c>
      <c r="E23" s="160">
        <v>0.01</v>
      </c>
      <c r="F23" s="160" t="s">
        <v>42</v>
      </c>
      <c r="G23" s="160" t="s">
        <v>9</v>
      </c>
      <c r="H23" s="160" t="s">
        <v>51</v>
      </c>
      <c r="I23" s="161">
        <v>23330</v>
      </c>
      <c r="J23" s="160">
        <v>2</v>
      </c>
      <c r="K23" s="162" t="s">
        <v>423</v>
      </c>
      <c r="L23" s="162" t="s">
        <v>824</v>
      </c>
      <c r="M23" s="162" t="s">
        <v>10</v>
      </c>
    </row>
    <row r="24" spans="1:13" x14ac:dyDescent="0.2">
      <c r="A24" s="159" t="s">
        <v>52</v>
      </c>
      <c r="B24" s="160"/>
      <c r="C24" s="160"/>
      <c r="D24" s="160" t="s">
        <v>368</v>
      </c>
      <c r="E24" s="160">
        <v>0.01</v>
      </c>
      <c r="F24" s="160" t="s">
        <v>42</v>
      </c>
      <c r="G24" s="160" t="s">
        <v>9</v>
      </c>
      <c r="H24" s="160" t="s">
        <v>53</v>
      </c>
      <c r="I24" s="161">
        <v>23332</v>
      </c>
      <c r="J24" s="160">
        <v>2</v>
      </c>
      <c r="K24" s="162" t="s">
        <v>423</v>
      </c>
      <c r="L24" s="162" t="s">
        <v>824</v>
      </c>
      <c r="M24" s="162" t="s">
        <v>10</v>
      </c>
    </row>
    <row r="25" spans="1:13" x14ac:dyDescent="0.2">
      <c r="A25" s="159" t="s">
        <v>54</v>
      </c>
      <c r="B25" s="160"/>
      <c r="C25" s="160"/>
      <c r="D25" s="160" t="s">
        <v>368</v>
      </c>
      <c r="E25" s="160">
        <v>0.01</v>
      </c>
      <c r="F25" s="160" t="s">
        <v>42</v>
      </c>
      <c r="G25" s="160" t="s">
        <v>9</v>
      </c>
      <c r="H25" s="160" t="s">
        <v>55</v>
      </c>
      <c r="I25" s="161">
        <v>23334</v>
      </c>
      <c r="J25" s="160">
        <v>2</v>
      </c>
      <c r="K25" s="162" t="s">
        <v>423</v>
      </c>
      <c r="L25" s="162" t="s">
        <v>824</v>
      </c>
      <c r="M25" s="162" t="s">
        <v>10</v>
      </c>
    </row>
    <row r="26" spans="1:13" x14ac:dyDescent="0.2">
      <c r="A26" s="159" t="s">
        <v>56</v>
      </c>
      <c r="B26" s="160"/>
      <c r="C26" s="160"/>
      <c r="D26" s="160" t="s">
        <v>368</v>
      </c>
      <c r="E26" s="160">
        <v>0.01</v>
      </c>
      <c r="F26" s="160" t="s">
        <v>42</v>
      </c>
      <c r="G26" s="160" t="s">
        <v>9</v>
      </c>
      <c r="H26" s="160" t="s">
        <v>57</v>
      </c>
      <c r="I26" s="161">
        <v>23336</v>
      </c>
      <c r="J26" s="160">
        <v>2</v>
      </c>
      <c r="K26" s="162" t="s">
        <v>423</v>
      </c>
      <c r="L26" s="162" t="s">
        <v>824</v>
      </c>
      <c r="M26" s="162" t="s">
        <v>10</v>
      </c>
    </row>
    <row r="27" spans="1:13" x14ac:dyDescent="0.2">
      <c r="A27" s="159" t="s">
        <v>58</v>
      </c>
      <c r="B27" s="160" t="s">
        <v>925</v>
      </c>
      <c r="C27" s="160"/>
      <c r="D27" s="160" t="s">
        <v>126</v>
      </c>
      <c r="E27" s="160">
        <v>0.01</v>
      </c>
      <c r="F27" s="160" t="s">
        <v>42</v>
      </c>
      <c r="G27" s="160" t="s">
        <v>9</v>
      </c>
      <c r="H27" s="160" t="s">
        <v>59</v>
      </c>
      <c r="I27" s="161">
        <v>23338</v>
      </c>
      <c r="J27" s="160">
        <v>2</v>
      </c>
      <c r="K27" s="162" t="s">
        <v>423</v>
      </c>
      <c r="L27" s="162" t="s">
        <v>824</v>
      </c>
      <c r="M27" s="162" t="s">
        <v>10</v>
      </c>
    </row>
    <row r="28" spans="1:13" x14ac:dyDescent="0.2">
      <c r="A28" s="159" t="s">
        <v>60</v>
      </c>
      <c r="B28" s="160"/>
      <c r="C28" s="160"/>
      <c r="D28" s="160" t="s">
        <v>126</v>
      </c>
      <c r="E28" s="160">
        <v>0.01</v>
      </c>
      <c r="F28" s="160" t="s">
        <v>42</v>
      </c>
      <c r="G28" s="160" t="s">
        <v>9</v>
      </c>
      <c r="H28" s="160" t="s">
        <v>61</v>
      </c>
      <c r="I28" s="161">
        <v>23340</v>
      </c>
      <c r="J28" s="160">
        <v>2</v>
      </c>
      <c r="K28" s="162" t="s">
        <v>423</v>
      </c>
      <c r="L28" s="162" t="s">
        <v>824</v>
      </c>
      <c r="M28" s="162" t="s">
        <v>10</v>
      </c>
    </row>
    <row r="29" spans="1:13" x14ac:dyDescent="0.2">
      <c r="A29" s="159" t="s">
        <v>62</v>
      </c>
      <c r="B29" s="160"/>
      <c r="C29" s="160"/>
      <c r="D29" s="160" t="s">
        <v>126</v>
      </c>
      <c r="E29" s="160">
        <v>0.01</v>
      </c>
      <c r="F29" s="160" t="s">
        <v>42</v>
      </c>
      <c r="G29" s="160" t="s">
        <v>9</v>
      </c>
      <c r="H29" s="160" t="s">
        <v>63</v>
      </c>
      <c r="I29" s="161">
        <v>23342</v>
      </c>
      <c r="J29" s="160">
        <v>2</v>
      </c>
      <c r="K29" s="162" t="s">
        <v>423</v>
      </c>
      <c r="L29" s="162" t="s">
        <v>824</v>
      </c>
      <c r="M29" s="162" t="s">
        <v>10</v>
      </c>
    </row>
    <row r="30" spans="1:13" x14ac:dyDescent="0.2">
      <c r="A30" s="159" t="s">
        <v>64</v>
      </c>
      <c r="B30" s="160"/>
      <c r="C30" s="160"/>
      <c r="D30" s="160" t="s">
        <v>126</v>
      </c>
      <c r="E30" s="160">
        <v>0.01</v>
      </c>
      <c r="F30" s="160" t="s">
        <v>42</v>
      </c>
      <c r="G30" s="160" t="s">
        <v>9</v>
      </c>
      <c r="H30" s="160" t="s">
        <v>65</v>
      </c>
      <c r="I30" s="161">
        <v>23344</v>
      </c>
      <c r="J30" s="160">
        <v>2</v>
      </c>
      <c r="K30" s="162" t="s">
        <v>423</v>
      </c>
      <c r="L30" s="162" t="s">
        <v>824</v>
      </c>
      <c r="M30" s="162" t="s">
        <v>10</v>
      </c>
    </row>
    <row r="31" spans="1:13" x14ac:dyDescent="0.2">
      <c r="A31" s="159" t="s">
        <v>66</v>
      </c>
      <c r="B31" s="160" t="s">
        <v>925</v>
      </c>
      <c r="C31" s="160"/>
      <c r="D31" s="160" t="s">
        <v>515</v>
      </c>
      <c r="E31" s="160">
        <v>0.01</v>
      </c>
      <c r="F31" s="160" t="s">
        <v>8</v>
      </c>
      <c r="G31" s="160" t="s">
        <v>9</v>
      </c>
      <c r="H31" s="160" t="s">
        <v>67</v>
      </c>
      <c r="I31" s="161">
        <v>23346</v>
      </c>
      <c r="J31" s="160">
        <v>1</v>
      </c>
      <c r="K31" s="162" t="s">
        <v>423</v>
      </c>
      <c r="L31" s="162" t="s">
        <v>824</v>
      </c>
      <c r="M31" s="162" t="s">
        <v>10</v>
      </c>
    </row>
    <row r="32" spans="1:13" x14ac:dyDescent="0.2">
      <c r="A32" s="159" t="s">
        <v>848</v>
      </c>
      <c r="B32" s="160"/>
      <c r="C32" s="160"/>
      <c r="D32" s="160" t="s">
        <v>808</v>
      </c>
      <c r="E32" s="160">
        <v>0.1</v>
      </c>
      <c r="F32" s="160" t="s">
        <v>42</v>
      </c>
      <c r="G32" s="160" t="s">
        <v>9</v>
      </c>
      <c r="H32" s="160" t="s">
        <v>68</v>
      </c>
      <c r="I32" s="161">
        <v>23347</v>
      </c>
      <c r="J32" s="160">
        <v>1</v>
      </c>
      <c r="K32" s="162" t="s">
        <v>423</v>
      </c>
      <c r="L32" s="162" t="s">
        <v>824</v>
      </c>
      <c r="M32" s="162" t="s">
        <v>10</v>
      </c>
    </row>
    <row r="33" spans="1:13" x14ac:dyDescent="0.2">
      <c r="A33" s="159" t="s">
        <v>849</v>
      </c>
      <c r="B33" s="160"/>
      <c r="C33" s="160"/>
      <c r="D33" s="160" t="s">
        <v>808</v>
      </c>
      <c r="E33" s="160">
        <v>0.1</v>
      </c>
      <c r="F33" s="160" t="s">
        <v>42</v>
      </c>
      <c r="G33" s="160" t="s">
        <v>9</v>
      </c>
      <c r="H33" s="160" t="s">
        <v>862</v>
      </c>
      <c r="I33" s="161">
        <v>23348</v>
      </c>
      <c r="J33" s="160">
        <v>1</v>
      </c>
      <c r="K33" s="162" t="s">
        <v>423</v>
      </c>
      <c r="L33" s="162" t="s">
        <v>824</v>
      </c>
      <c r="M33" s="162" t="s">
        <v>10</v>
      </c>
    </row>
    <row r="34" spans="1:13" x14ac:dyDescent="0.2">
      <c r="A34" s="159" t="s">
        <v>850</v>
      </c>
      <c r="B34" s="160"/>
      <c r="C34" s="160"/>
      <c r="D34" s="160" t="s">
        <v>808</v>
      </c>
      <c r="E34" s="160">
        <v>0.1</v>
      </c>
      <c r="F34" s="160" t="s">
        <v>42</v>
      </c>
      <c r="G34" s="160" t="s">
        <v>9</v>
      </c>
      <c r="H34" s="160" t="s">
        <v>863</v>
      </c>
      <c r="I34" s="161">
        <v>23349</v>
      </c>
      <c r="J34" s="160">
        <v>1</v>
      </c>
      <c r="K34" s="162" t="s">
        <v>423</v>
      </c>
      <c r="L34" s="162" t="s">
        <v>824</v>
      </c>
      <c r="M34" s="162"/>
    </row>
    <row r="35" spans="1:13" x14ac:dyDescent="0.2">
      <c r="A35" s="159" t="s">
        <v>851</v>
      </c>
      <c r="B35" s="160"/>
      <c r="C35" s="160"/>
      <c r="D35" s="160" t="s">
        <v>808</v>
      </c>
      <c r="E35" s="160">
        <v>0.1</v>
      </c>
      <c r="F35" s="160" t="s">
        <v>42</v>
      </c>
      <c r="G35" s="160" t="s">
        <v>9</v>
      </c>
      <c r="H35" s="160" t="s">
        <v>864</v>
      </c>
      <c r="I35" s="161">
        <v>23350</v>
      </c>
      <c r="J35" s="160">
        <v>1</v>
      </c>
      <c r="K35" s="162" t="s">
        <v>423</v>
      </c>
      <c r="L35" s="162" t="s">
        <v>824</v>
      </c>
      <c r="M35" s="162"/>
    </row>
    <row r="36" spans="1:13" x14ac:dyDescent="0.2">
      <c r="A36" s="159" t="s">
        <v>853</v>
      </c>
      <c r="B36" s="160" t="s">
        <v>925</v>
      </c>
      <c r="C36" s="160"/>
      <c r="D36" s="160" t="s">
        <v>808</v>
      </c>
      <c r="E36" s="160">
        <v>0.1</v>
      </c>
      <c r="F36" s="160" t="s">
        <v>42</v>
      </c>
      <c r="G36" s="160" t="s">
        <v>9</v>
      </c>
      <c r="H36" s="160" t="s">
        <v>69</v>
      </c>
      <c r="I36" s="161">
        <v>23351</v>
      </c>
      <c r="J36" s="160">
        <v>1</v>
      </c>
      <c r="K36" s="162" t="s">
        <v>423</v>
      </c>
      <c r="L36" s="162" t="s">
        <v>824</v>
      </c>
      <c r="M36" s="162"/>
    </row>
    <row r="37" spans="1:13" x14ac:dyDescent="0.2">
      <c r="A37" s="159" t="s">
        <v>852</v>
      </c>
      <c r="B37" s="160" t="s">
        <v>925</v>
      </c>
      <c r="C37" s="160"/>
      <c r="D37" s="160" t="s">
        <v>808</v>
      </c>
      <c r="E37" s="160">
        <v>0.1</v>
      </c>
      <c r="F37" s="160" t="s">
        <v>42</v>
      </c>
      <c r="G37" s="160" t="s">
        <v>9</v>
      </c>
      <c r="H37" s="160" t="s">
        <v>860</v>
      </c>
      <c r="I37" s="161">
        <v>23352</v>
      </c>
      <c r="J37" s="160">
        <v>1</v>
      </c>
      <c r="K37" s="162" t="s">
        <v>423</v>
      </c>
      <c r="L37" s="162" t="s">
        <v>824</v>
      </c>
      <c r="M37" s="162"/>
    </row>
    <row r="38" spans="1:13" x14ac:dyDescent="0.2">
      <c r="A38" s="159" t="s">
        <v>854</v>
      </c>
      <c r="B38" s="160" t="s">
        <v>925</v>
      </c>
      <c r="C38" s="160"/>
      <c r="D38" s="160" t="s">
        <v>808</v>
      </c>
      <c r="E38" s="160">
        <v>0.1</v>
      </c>
      <c r="F38" s="160" t="s">
        <v>42</v>
      </c>
      <c r="G38" s="160" t="s">
        <v>9</v>
      </c>
      <c r="H38" s="160" t="s">
        <v>861</v>
      </c>
      <c r="I38" s="161">
        <v>23353</v>
      </c>
      <c r="J38" s="160">
        <v>1</v>
      </c>
      <c r="K38" s="162" t="s">
        <v>423</v>
      </c>
      <c r="L38" s="162" t="s">
        <v>824</v>
      </c>
      <c r="M38" s="162"/>
    </row>
    <row r="39" spans="1:13" x14ac:dyDescent="0.2">
      <c r="A39" s="159" t="s">
        <v>855</v>
      </c>
      <c r="B39" s="160" t="s">
        <v>925</v>
      </c>
      <c r="C39" s="160"/>
      <c r="D39" s="160" t="s">
        <v>808</v>
      </c>
      <c r="E39" s="160">
        <v>0.1</v>
      </c>
      <c r="F39" s="160" t="s">
        <v>42</v>
      </c>
      <c r="G39" s="160" t="s">
        <v>9</v>
      </c>
      <c r="H39" s="160" t="s">
        <v>70</v>
      </c>
      <c r="I39" s="161">
        <v>23357</v>
      </c>
      <c r="J39" s="160">
        <v>1</v>
      </c>
      <c r="K39" s="162" t="s">
        <v>423</v>
      </c>
      <c r="L39" s="162" t="s">
        <v>824</v>
      </c>
      <c r="M39" s="162"/>
    </row>
    <row r="40" spans="1:13" x14ac:dyDescent="0.2">
      <c r="A40" s="159" t="s">
        <v>856</v>
      </c>
      <c r="B40" s="160" t="s">
        <v>925</v>
      </c>
      <c r="C40" s="160"/>
      <c r="D40" s="160" t="s">
        <v>808</v>
      </c>
      <c r="E40" s="160">
        <v>0.1</v>
      </c>
      <c r="F40" s="160" t="s">
        <v>42</v>
      </c>
      <c r="G40" s="160" t="s">
        <v>9</v>
      </c>
      <c r="H40" s="160" t="s">
        <v>858</v>
      </c>
      <c r="I40" s="161">
        <v>23358</v>
      </c>
      <c r="J40" s="160">
        <v>1</v>
      </c>
      <c r="K40" s="162" t="s">
        <v>423</v>
      </c>
      <c r="L40" s="162" t="s">
        <v>824</v>
      </c>
      <c r="M40" s="162"/>
    </row>
    <row r="41" spans="1:13" x14ac:dyDescent="0.2">
      <c r="A41" s="159" t="s">
        <v>857</v>
      </c>
      <c r="B41" s="160" t="s">
        <v>925</v>
      </c>
      <c r="C41" s="160"/>
      <c r="D41" s="160" t="s">
        <v>808</v>
      </c>
      <c r="E41" s="160">
        <v>0.1</v>
      </c>
      <c r="F41" s="160" t="s">
        <v>42</v>
      </c>
      <c r="G41" s="160" t="s">
        <v>9</v>
      </c>
      <c r="H41" s="160" t="s">
        <v>859</v>
      </c>
      <c r="I41" s="161">
        <v>23359</v>
      </c>
      <c r="J41" s="160">
        <v>1</v>
      </c>
      <c r="K41" s="162" t="s">
        <v>423</v>
      </c>
      <c r="L41" s="162" t="s">
        <v>824</v>
      </c>
      <c r="M41" s="162" t="s">
        <v>10</v>
      </c>
    </row>
    <row r="42" spans="1:13" x14ac:dyDescent="0.2">
      <c r="A42" s="159" t="s">
        <v>71</v>
      </c>
      <c r="B42" s="160" t="s">
        <v>925</v>
      </c>
      <c r="C42" s="160"/>
      <c r="D42" s="160"/>
      <c r="E42" s="160">
        <v>1E-3</v>
      </c>
      <c r="F42" s="160" t="s">
        <v>42</v>
      </c>
      <c r="G42" s="160" t="s">
        <v>9</v>
      </c>
      <c r="H42" s="160" t="s">
        <v>72</v>
      </c>
      <c r="I42" s="161">
        <v>23360</v>
      </c>
      <c r="J42" s="160">
        <v>1</v>
      </c>
      <c r="K42" s="162" t="s">
        <v>423</v>
      </c>
      <c r="L42" s="162" t="s">
        <v>824</v>
      </c>
      <c r="M42" s="162" t="s">
        <v>10</v>
      </c>
    </row>
    <row r="43" spans="1:13" x14ac:dyDescent="0.2">
      <c r="A43" s="159" t="s">
        <v>73</v>
      </c>
      <c r="B43" s="160" t="s">
        <v>925</v>
      </c>
      <c r="C43" s="160"/>
      <c r="D43" s="160"/>
      <c r="E43" s="160">
        <v>1E-3</v>
      </c>
      <c r="F43" s="160" t="s">
        <v>42</v>
      </c>
      <c r="G43" s="160" t="s">
        <v>9</v>
      </c>
      <c r="H43" s="160" t="s">
        <v>74</v>
      </c>
      <c r="I43" s="161">
        <v>23361</v>
      </c>
      <c r="J43" s="160">
        <v>1</v>
      </c>
      <c r="K43" s="162" t="s">
        <v>423</v>
      </c>
      <c r="L43" s="162" t="s">
        <v>824</v>
      </c>
      <c r="M43" s="162" t="s">
        <v>10</v>
      </c>
    </row>
    <row r="44" spans="1:13" x14ac:dyDescent="0.2">
      <c r="A44" s="159" t="s">
        <v>75</v>
      </c>
      <c r="B44" s="160" t="s">
        <v>925</v>
      </c>
      <c r="C44" s="160"/>
      <c r="D44" s="160"/>
      <c r="E44" s="160">
        <v>1E-3</v>
      </c>
      <c r="F44" s="160" t="s">
        <v>42</v>
      </c>
      <c r="G44" s="160" t="s">
        <v>9</v>
      </c>
      <c r="H44" s="160" t="s">
        <v>76</v>
      </c>
      <c r="I44" s="161">
        <v>23362</v>
      </c>
      <c r="J44" s="160">
        <v>1</v>
      </c>
      <c r="K44" s="162" t="s">
        <v>423</v>
      </c>
      <c r="L44" s="162" t="s">
        <v>824</v>
      </c>
      <c r="M44" s="162" t="s">
        <v>10</v>
      </c>
    </row>
    <row r="45" spans="1:13" x14ac:dyDescent="0.2">
      <c r="A45" s="159" t="s">
        <v>77</v>
      </c>
      <c r="B45" s="160" t="s">
        <v>925</v>
      </c>
      <c r="C45" s="160"/>
      <c r="D45" s="160"/>
      <c r="E45" s="160">
        <v>1E-3</v>
      </c>
      <c r="F45" s="160" t="s">
        <v>42</v>
      </c>
      <c r="G45" s="160" t="s">
        <v>9</v>
      </c>
      <c r="H45" s="160" t="s">
        <v>78</v>
      </c>
      <c r="I45" s="161">
        <v>23363</v>
      </c>
      <c r="J45" s="160">
        <v>1</v>
      </c>
      <c r="K45" s="162" t="s">
        <v>423</v>
      </c>
      <c r="L45" s="162" t="s">
        <v>824</v>
      </c>
      <c r="M45" s="162" t="s">
        <v>10</v>
      </c>
    </row>
    <row r="46" spans="1:13" x14ac:dyDescent="0.2">
      <c r="A46" s="159" t="s">
        <v>79</v>
      </c>
      <c r="B46" s="160"/>
      <c r="C46" s="160" t="s">
        <v>80</v>
      </c>
      <c r="D46" s="160"/>
      <c r="E46" s="160">
        <v>1E-3</v>
      </c>
      <c r="F46" s="160" t="s">
        <v>42</v>
      </c>
      <c r="G46" s="160" t="s">
        <v>9</v>
      </c>
      <c r="H46" s="160" t="s">
        <v>81</v>
      </c>
      <c r="I46" s="161">
        <v>23368</v>
      </c>
      <c r="J46" s="160">
        <v>1</v>
      </c>
      <c r="K46" s="162" t="s">
        <v>423</v>
      </c>
      <c r="L46" s="162" t="s">
        <v>824</v>
      </c>
      <c r="M46" s="163"/>
    </row>
    <row r="47" spans="1:13" x14ac:dyDescent="0.2">
      <c r="A47" s="159" t="s">
        <v>82</v>
      </c>
      <c r="B47" s="160"/>
      <c r="C47" s="160" t="s">
        <v>80</v>
      </c>
      <c r="D47" s="160"/>
      <c r="E47" s="160">
        <v>1E-3</v>
      </c>
      <c r="F47" s="160" t="s">
        <v>42</v>
      </c>
      <c r="G47" s="160" t="s">
        <v>9</v>
      </c>
      <c r="H47" s="160" t="s">
        <v>83</v>
      </c>
      <c r="I47" s="161">
        <v>23369</v>
      </c>
      <c r="J47" s="160">
        <v>1</v>
      </c>
      <c r="K47" s="162" t="s">
        <v>423</v>
      </c>
      <c r="L47" s="162" t="s">
        <v>824</v>
      </c>
      <c r="M47" s="163"/>
    </row>
    <row r="48" spans="1:13" x14ac:dyDescent="0.2">
      <c r="A48" s="159" t="s">
        <v>84</v>
      </c>
      <c r="B48" s="160"/>
      <c r="C48" s="160" t="s">
        <v>80</v>
      </c>
      <c r="D48" s="160"/>
      <c r="E48" s="160">
        <v>1E-3</v>
      </c>
      <c r="F48" s="160" t="s">
        <v>42</v>
      </c>
      <c r="G48" s="160" t="s">
        <v>9</v>
      </c>
      <c r="H48" s="160" t="s">
        <v>85</v>
      </c>
      <c r="I48" s="161">
        <v>23370</v>
      </c>
      <c r="J48" s="160">
        <v>1</v>
      </c>
      <c r="K48" s="162" t="s">
        <v>423</v>
      </c>
      <c r="L48" s="162" t="s">
        <v>824</v>
      </c>
      <c r="M48" s="163"/>
    </row>
    <row r="49" spans="1:13" x14ac:dyDescent="0.2">
      <c r="A49" s="159" t="s">
        <v>86</v>
      </c>
      <c r="B49" s="160"/>
      <c r="C49" s="160" t="s">
        <v>80</v>
      </c>
      <c r="D49" s="160"/>
      <c r="E49" s="160">
        <v>1E-3</v>
      </c>
      <c r="F49" s="160" t="s">
        <v>42</v>
      </c>
      <c r="G49" s="160" t="s">
        <v>9</v>
      </c>
      <c r="H49" s="160" t="s">
        <v>847</v>
      </c>
      <c r="I49" s="161">
        <v>23371</v>
      </c>
      <c r="J49" s="160">
        <v>1</v>
      </c>
      <c r="K49" s="162" t="s">
        <v>423</v>
      </c>
      <c r="L49" s="162" t="s">
        <v>824</v>
      </c>
      <c r="M49" s="163"/>
    </row>
    <row r="50" spans="1:13" x14ac:dyDescent="0.2">
      <c r="A50" s="164" t="s">
        <v>87</v>
      </c>
      <c r="B50" s="165"/>
      <c r="C50" s="165" t="s">
        <v>88</v>
      </c>
      <c r="D50" s="165" t="s">
        <v>31</v>
      </c>
      <c r="E50" s="165">
        <v>0.01</v>
      </c>
      <c r="F50" s="165" t="s">
        <v>8</v>
      </c>
      <c r="G50" s="165" t="s">
        <v>9</v>
      </c>
      <c r="H50" s="165" t="s">
        <v>89</v>
      </c>
      <c r="I50" s="166">
        <v>23508</v>
      </c>
      <c r="J50" s="165">
        <v>2</v>
      </c>
      <c r="K50" s="167" t="s">
        <v>425</v>
      </c>
      <c r="L50" s="167" t="s">
        <v>825</v>
      </c>
      <c r="M50" s="167"/>
    </row>
    <row r="51" spans="1:13" x14ac:dyDescent="0.2">
      <c r="A51" s="164" t="s">
        <v>90</v>
      </c>
      <c r="B51" s="165"/>
      <c r="C51" s="165" t="s">
        <v>88</v>
      </c>
      <c r="D51" s="165" t="s">
        <v>31</v>
      </c>
      <c r="E51" s="165">
        <v>0.01</v>
      </c>
      <c r="F51" s="165" t="s">
        <v>8</v>
      </c>
      <c r="G51" s="165" t="s">
        <v>9</v>
      </c>
      <c r="H51" s="165" t="s">
        <v>91</v>
      </c>
      <c r="I51" s="166">
        <v>23510</v>
      </c>
      <c r="J51" s="165">
        <v>2</v>
      </c>
      <c r="K51" s="167" t="s">
        <v>425</v>
      </c>
      <c r="L51" s="167" t="s">
        <v>825</v>
      </c>
      <c r="M51" s="167"/>
    </row>
    <row r="52" spans="1:13" x14ac:dyDescent="0.2">
      <c r="A52" s="164" t="s">
        <v>92</v>
      </c>
      <c r="B52" s="165"/>
      <c r="C52" s="165" t="s">
        <v>88</v>
      </c>
      <c r="D52" s="165" t="s">
        <v>31</v>
      </c>
      <c r="E52" s="165">
        <v>0.01</v>
      </c>
      <c r="F52" s="165" t="s">
        <v>8</v>
      </c>
      <c r="G52" s="165" t="s">
        <v>9</v>
      </c>
      <c r="H52" s="165" t="s">
        <v>93</v>
      </c>
      <c r="I52" s="166">
        <v>23512</v>
      </c>
      <c r="J52" s="165">
        <v>2</v>
      </c>
      <c r="K52" s="167" t="s">
        <v>425</v>
      </c>
      <c r="L52" s="167" t="s">
        <v>825</v>
      </c>
      <c r="M52" s="167"/>
    </row>
    <row r="53" spans="1:13" x14ac:dyDescent="0.2">
      <c r="A53" s="164" t="s">
        <v>94</v>
      </c>
      <c r="B53" s="165"/>
      <c r="C53" s="165" t="s">
        <v>88</v>
      </c>
      <c r="D53" s="165" t="s">
        <v>31</v>
      </c>
      <c r="E53" s="165">
        <v>0.01</v>
      </c>
      <c r="F53" s="165" t="s">
        <v>8</v>
      </c>
      <c r="G53" s="165" t="s">
        <v>9</v>
      </c>
      <c r="H53" s="165" t="s">
        <v>95</v>
      </c>
      <c r="I53" s="166">
        <v>23514</v>
      </c>
      <c r="J53" s="165">
        <v>2</v>
      </c>
      <c r="K53" s="167" t="s">
        <v>425</v>
      </c>
      <c r="L53" s="167" t="s">
        <v>825</v>
      </c>
      <c r="M53" s="167"/>
    </row>
    <row r="54" spans="1:13" x14ac:dyDescent="0.2">
      <c r="A54" s="164" t="s">
        <v>96</v>
      </c>
      <c r="B54" s="165"/>
      <c r="C54" s="165" t="s">
        <v>88</v>
      </c>
      <c r="D54" s="165" t="s">
        <v>19</v>
      </c>
      <c r="E54" s="165">
        <v>0.1</v>
      </c>
      <c r="F54" s="165" t="s">
        <v>8</v>
      </c>
      <c r="G54" s="165" t="s">
        <v>9</v>
      </c>
      <c r="H54" s="165" t="s">
        <v>97</v>
      </c>
      <c r="I54" s="166">
        <v>23516</v>
      </c>
      <c r="J54" s="165">
        <v>2</v>
      </c>
      <c r="K54" s="167" t="s">
        <v>425</v>
      </c>
      <c r="L54" s="167" t="s">
        <v>825</v>
      </c>
      <c r="M54" s="167"/>
    </row>
    <row r="55" spans="1:13" x14ac:dyDescent="0.2">
      <c r="A55" s="164" t="s">
        <v>98</v>
      </c>
      <c r="B55" s="165"/>
      <c r="C55" s="165" t="s">
        <v>88</v>
      </c>
      <c r="D55" s="165" t="s">
        <v>19</v>
      </c>
      <c r="E55" s="165">
        <v>0.1</v>
      </c>
      <c r="F55" s="165" t="s">
        <v>8</v>
      </c>
      <c r="G55" s="165" t="s">
        <v>9</v>
      </c>
      <c r="H55" s="165" t="s">
        <v>99</v>
      </c>
      <c r="I55" s="166">
        <v>23518</v>
      </c>
      <c r="J55" s="165">
        <v>2</v>
      </c>
      <c r="K55" s="167" t="s">
        <v>425</v>
      </c>
      <c r="L55" s="167" t="s">
        <v>825</v>
      </c>
      <c r="M55" s="167"/>
    </row>
    <row r="56" spans="1:13" x14ac:dyDescent="0.2">
      <c r="A56" s="164" t="s">
        <v>100</v>
      </c>
      <c r="B56" s="165"/>
      <c r="C56" s="165" t="s">
        <v>88</v>
      </c>
      <c r="D56" s="165" t="s">
        <v>19</v>
      </c>
      <c r="E56" s="165">
        <v>0.1</v>
      </c>
      <c r="F56" s="165" t="s">
        <v>8</v>
      </c>
      <c r="G56" s="165" t="s">
        <v>9</v>
      </c>
      <c r="H56" s="165" t="s">
        <v>101</v>
      </c>
      <c r="I56" s="166">
        <v>23520</v>
      </c>
      <c r="J56" s="165">
        <v>2</v>
      </c>
      <c r="K56" s="167" t="s">
        <v>425</v>
      </c>
      <c r="L56" s="167" t="s">
        <v>825</v>
      </c>
      <c r="M56" s="167"/>
    </row>
    <row r="57" spans="1:13" x14ac:dyDescent="0.2">
      <c r="A57" s="164" t="s">
        <v>102</v>
      </c>
      <c r="B57" s="165"/>
      <c r="C57" s="165" t="s">
        <v>88</v>
      </c>
      <c r="D57" s="165" t="s">
        <v>19</v>
      </c>
      <c r="E57" s="165">
        <v>0.1</v>
      </c>
      <c r="F57" s="165" t="s">
        <v>8</v>
      </c>
      <c r="G57" s="165" t="s">
        <v>9</v>
      </c>
      <c r="H57" s="165" t="s">
        <v>103</v>
      </c>
      <c r="I57" s="166">
        <v>23522</v>
      </c>
      <c r="J57" s="165">
        <v>2</v>
      </c>
      <c r="K57" s="167" t="s">
        <v>425</v>
      </c>
      <c r="L57" s="167" t="s">
        <v>825</v>
      </c>
      <c r="M57" s="167"/>
    </row>
    <row r="58" spans="1:13" x14ac:dyDescent="0.2">
      <c r="A58" s="164" t="s">
        <v>104</v>
      </c>
      <c r="B58" s="165"/>
      <c r="C58" s="165" t="s">
        <v>88</v>
      </c>
      <c r="D58" s="165" t="s">
        <v>19</v>
      </c>
      <c r="E58" s="165">
        <v>0.1</v>
      </c>
      <c r="F58" s="165" t="s">
        <v>8</v>
      </c>
      <c r="G58" s="165" t="s">
        <v>9</v>
      </c>
      <c r="H58" s="165" t="s">
        <v>105</v>
      </c>
      <c r="I58" s="166">
        <v>23524</v>
      </c>
      <c r="J58" s="165">
        <v>2</v>
      </c>
      <c r="K58" s="167" t="s">
        <v>425</v>
      </c>
      <c r="L58" s="167" t="s">
        <v>825</v>
      </c>
      <c r="M58" s="167"/>
    </row>
    <row r="59" spans="1:13" x14ac:dyDescent="0.2">
      <c r="A59" s="164" t="s">
        <v>106</v>
      </c>
      <c r="B59" s="165"/>
      <c r="C59" s="165" t="s">
        <v>88</v>
      </c>
      <c r="D59" s="165" t="s">
        <v>19</v>
      </c>
      <c r="E59" s="165">
        <v>0.1</v>
      </c>
      <c r="F59" s="165" t="s">
        <v>8</v>
      </c>
      <c r="G59" s="165" t="s">
        <v>9</v>
      </c>
      <c r="H59" s="165" t="s">
        <v>107</v>
      </c>
      <c r="I59" s="166">
        <v>23526</v>
      </c>
      <c r="J59" s="165">
        <v>2</v>
      </c>
      <c r="K59" s="167" t="s">
        <v>425</v>
      </c>
      <c r="L59" s="167" t="s">
        <v>825</v>
      </c>
      <c r="M59" s="167"/>
    </row>
    <row r="60" spans="1:13" x14ac:dyDescent="0.2">
      <c r="A60" s="164" t="s">
        <v>108</v>
      </c>
      <c r="B60" s="165"/>
      <c r="C60" s="165" t="s">
        <v>88</v>
      </c>
      <c r="D60" s="165" t="s">
        <v>109</v>
      </c>
      <c r="E60" s="165">
        <v>0.01</v>
      </c>
      <c r="F60" s="165" t="s">
        <v>42</v>
      </c>
      <c r="G60" s="165" t="s">
        <v>9</v>
      </c>
      <c r="H60" s="165" t="s">
        <v>110</v>
      </c>
      <c r="I60" s="166">
        <v>23528</v>
      </c>
      <c r="J60" s="165">
        <v>2</v>
      </c>
      <c r="K60" s="167" t="s">
        <v>425</v>
      </c>
      <c r="L60" s="167" t="s">
        <v>825</v>
      </c>
      <c r="M60" s="167"/>
    </row>
    <row r="61" spans="1:13" x14ac:dyDescent="0.2">
      <c r="A61" s="164" t="s">
        <v>111</v>
      </c>
      <c r="B61" s="165"/>
      <c r="C61" s="165" t="s">
        <v>88</v>
      </c>
      <c r="D61" s="165" t="s">
        <v>109</v>
      </c>
      <c r="E61" s="165">
        <v>0.01</v>
      </c>
      <c r="F61" s="165" t="s">
        <v>42</v>
      </c>
      <c r="G61" s="165" t="s">
        <v>9</v>
      </c>
      <c r="H61" s="165" t="s">
        <v>112</v>
      </c>
      <c r="I61" s="166">
        <v>23530</v>
      </c>
      <c r="J61" s="165">
        <v>2</v>
      </c>
      <c r="K61" s="167" t="s">
        <v>425</v>
      </c>
      <c r="L61" s="167" t="s">
        <v>825</v>
      </c>
      <c r="M61" s="167"/>
    </row>
    <row r="62" spans="1:13" x14ac:dyDescent="0.2">
      <c r="A62" s="164" t="s">
        <v>113</v>
      </c>
      <c r="B62" s="165"/>
      <c r="C62" s="165" t="s">
        <v>88</v>
      </c>
      <c r="D62" s="165" t="s">
        <v>109</v>
      </c>
      <c r="E62" s="165">
        <v>0.01</v>
      </c>
      <c r="F62" s="165" t="s">
        <v>42</v>
      </c>
      <c r="G62" s="165" t="s">
        <v>9</v>
      </c>
      <c r="H62" s="165" t="s">
        <v>114</v>
      </c>
      <c r="I62" s="166">
        <v>23532</v>
      </c>
      <c r="J62" s="165">
        <v>2</v>
      </c>
      <c r="K62" s="167" t="s">
        <v>425</v>
      </c>
      <c r="L62" s="167" t="s">
        <v>825</v>
      </c>
      <c r="M62" s="167"/>
    </row>
    <row r="63" spans="1:13" x14ac:dyDescent="0.2">
      <c r="A63" s="164" t="s">
        <v>115</v>
      </c>
      <c r="B63" s="165"/>
      <c r="C63" s="165" t="s">
        <v>88</v>
      </c>
      <c r="D63" s="165" t="s">
        <v>109</v>
      </c>
      <c r="E63" s="165">
        <v>0.01</v>
      </c>
      <c r="F63" s="165" t="s">
        <v>42</v>
      </c>
      <c r="G63" s="165" t="s">
        <v>9</v>
      </c>
      <c r="H63" s="165" t="s">
        <v>116</v>
      </c>
      <c r="I63" s="166">
        <v>23534</v>
      </c>
      <c r="J63" s="165">
        <v>2</v>
      </c>
      <c r="K63" s="167" t="s">
        <v>425</v>
      </c>
      <c r="L63" s="167" t="s">
        <v>825</v>
      </c>
      <c r="M63" s="167"/>
    </row>
    <row r="64" spans="1:13" x14ac:dyDescent="0.2">
      <c r="A64" s="164" t="s">
        <v>117</v>
      </c>
      <c r="B64" s="165"/>
      <c r="C64" s="165" t="s">
        <v>88</v>
      </c>
      <c r="D64" s="165" t="s">
        <v>368</v>
      </c>
      <c r="E64" s="165">
        <v>0.01</v>
      </c>
      <c r="F64" s="165" t="s">
        <v>42</v>
      </c>
      <c r="G64" s="165" t="s">
        <v>9</v>
      </c>
      <c r="H64" s="165" t="s">
        <v>118</v>
      </c>
      <c r="I64" s="166">
        <v>23536</v>
      </c>
      <c r="J64" s="165">
        <v>2</v>
      </c>
      <c r="K64" s="167" t="s">
        <v>425</v>
      </c>
      <c r="L64" s="167" t="s">
        <v>825</v>
      </c>
      <c r="M64" s="167"/>
    </row>
    <row r="65" spans="1:13" x14ac:dyDescent="0.2">
      <c r="A65" s="164" t="s">
        <v>119</v>
      </c>
      <c r="B65" s="165"/>
      <c r="C65" s="165" t="s">
        <v>88</v>
      </c>
      <c r="D65" s="165" t="s">
        <v>368</v>
      </c>
      <c r="E65" s="165">
        <v>0.01</v>
      </c>
      <c r="F65" s="165" t="s">
        <v>42</v>
      </c>
      <c r="G65" s="165" t="s">
        <v>9</v>
      </c>
      <c r="H65" s="165" t="s">
        <v>120</v>
      </c>
      <c r="I65" s="166">
        <v>23538</v>
      </c>
      <c r="J65" s="165">
        <v>2</v>
      </c>
      <c r="K65" s="167" t="s">
        <v>425</v>
      </c>
      <c r="L65" s="167" t="s">
        <v>825</v>
      </c>
      <c r="M65" s="167"/>
    </row>
    <row r="66" spans="1:13" x14ac:dyDescent="0.2">
      <c r="A66" s="164" t="s">
        <v>121</v>
      </c>
      <c r="B66" s="165"/>
      <c r="C66" s="165" t="s">
        <v>88</v>
      </c>
      <c r="D66" s="165" t="s">
        <v>368</v>
      </c>
      <c r="E66" s="165">
        <v>0.01</v>
      </c>
      <c r="F66" s="165" t="s">
        <v>42</v>
      </c>
      <c r="G66" s="165" t="s">
        <v>9</v>
      </c>
      <c r="H66" s="165" t="s">
        <v>122</v>
      </c>
      <c r="I66" s="166">
        <v>23540</v>
      </c>
      <c r="J66" s="165">
        <v>2</v>
      </c>
      <c r="K66" s="167" t="s">
        <v>425</v>
      </c>
      <c r="L66" s="167" t="s">
        <v>825</v>
      </c>
      <c r="M66" s="167"/>
    </row>
    <row r="67" spans="1:13" x14ac:dyDescent="0.2">
      <c r="A67" s="164" t="s">
        <v>123</v>
      </c>
      <c r="B67" s="165"/>
      <c r="C67" s="165" t="s">
        <v>88</v>
      </c>
      <c r="D67" s="165" t="s">
        <v>368</v>
      </c>
      <c r="E67" s="165">
        <v>0.01</v>
      </c>
      <c r="F67" s="165" t="s">
        <v>42</v>
      </c>
      <c r="G67" s="165" t="s">
        <v>9</v>
      </c>
      <c r="H67" s="165" t="s">
        <v>124</v>
      </c>
      <c r="I67" s="166">
        <v>23542</v>
      </c>
      <c r="J67" s="165">
        <v>2</v>
      </c>
      <c r="K67" s="167" t="s">
        <v>425</v>
      </c>
      <c r="L67" s="167" t="s">
        <v>825</v>
      </c>
      <c r="M67" s="167"/>
    </row>
    <row r="68" spans="1:13" x14ac:dyDescent="0.2">
      <c r="A68" s="164" t="s">
        <v>125</v>
      </c>
      <c r="B68" s="165"/>
      <c r="C68" s="165" t="s">
        <v>88</v>
      </c>
      <c r="D68" s="165" t="s">
        <v>126</v>
      </c>
      <c r="E68" s="165">
        <v>0.01</v>
      </c>
      <c r="F68" s="165" t="s">
        <v>42</v>
      </c>
      <c r="G68" s="165" t="s">
        <v>9</v>
      </c>
      <c r="H68" s="165" t="s">
        <v>127</v>
      </c>
      <c r="I68" s="166">
        <v>23544</v>
      </c>
      <c r="J68" s="165">
        <v>2</v>
      </c>
      <c r="K68" s="167" t="s">
        <v>425</v>
      </c>
      <c r="L68" s="167" t="s">
        <v>825</v>
      </c>
      <c r="M68" s="167"/>
    </row>
    <row r="69" spans="1:13" x14ac:dyDescent="0.2">
      <c r="A69" s="164" t="s">
        <v>128</v>
      </c>
      <c r="B69" s="165"/>
      <c r="C69" s="165" t="s">
        <v>88</v>
      </c>
      <c r="D69" s="165" t="s">
        <v>126</v>
      </c>
      <c r="E69" s="165">
        <v>0.01</v>
      </c>
      <c r="F69" s="165" t="s">
        <v>42</v>
      </c>
      <c r="G69" s="165" t="s">
        <v>9</v>
      </c>
      <c r="H69" s="165" t="s">
        <v>129</v>
      </c>
      <c r="I69" s="166">
        <v>23546</v>
      </c>
      <c r="J69" s="165">
        <v>2</v>
      </c>
      <c r="K69" s="167" t="s">
        <v>425</v>
      </c>
      <c r="L69" s="167" t="s">
        <v>825</v>
      </c>
      <c r="M69" s="167"/>
    </row>
    <row r="70" spans="1:13" x14ac:dyDescent="0.2">
      <c r="A70" s="164" t="s">
        <v>130</v>
      </c>
      <c r="B70" s="165"/>
      <c r="C70" s="165" t="s">
        <v>88</v>
      </c>
      <c r="D70" s="165" t="s">
        <v>126</v>
      </c>
      <c r="E70" s="165">
        <v>0.01</v>
      </c>
      <c r="F70" s="165" t="s">
        <v>42</v>
      </c>
      <c r="G70" s="165" t="s">
        <v>9</v>
      </c>
      <c r="H70" s="165" t="s">
        <v>131</v>
      </c>
      <c r="I70" s="166">
        <v>23548</v>
      </c>
      <c r="J70" s="165">
        <v>2</v>
      </c>
      <c r="K70" s="167" t="s">
        <v>425</v>
      </c>
      <c r="L70" s="167" t="s">
        <v>825</v>
      </c>
      <c r="M70" s="167"/>
    </row>
    <row r="71" spans="1:13" x14ac:dyDescent="0.2">
      <c r="A71" s="164" t="s">
        <v>132</v>
      </c>
      <c r="B71" s="165"/>
      <c r="C71" s="165" t="s">
        <v>88</v>
      </c>
      <c r="D71" s="165" t="s">
        <v>126</v>
      </c>
      <c r="E71" s="165">
        <v>0.01</v>
      </c>
      <c r="F71" s="165" t="s">
        <v>42</v>
      </c>
      <c r="G71" s="165" t="s">
        <v>9</v>
      </c>
      <c r="H71" s="165" t="s">
        <v>133</v>
      </c>
      <c r="I71" s="166">
        <v>23550</v>
      </c>
      <c r="J71" s="165">
        <v>2</v>
      </c>
      <c r="K71" s="167" t="s">
        <v>425</v>
      </c>
      <c r="L71" s="167" t="s">
        <v>825</v>
      </c>
      <c r="M71" s="167"/>
    </row>
    <row r="72" spans="1:13" x14ac:dyDescent="0.2">
      <c r="A72" s="164" t="s">
        <v>134</v>
      </c>
      <c r="B72" s="165"/>
      <c r="C72" s="165" t="s">
        <v>88</v>
      </c>
      <c r="D72" s="165" t="s">
        <v>31</v>
      </c>
      <c r="E72" s="165">
        <v>0.01</v>
      </c>
      <c r="F72" s="165" t="s">
        <v>8</v>
      </c>
      <c r="G72" s="165" t="s">
        <v>9</v>
      </c>
      <c r="H72" s="165" t="s">
        <v>135</v>
      </c>
      <c r="I72" s="166">
        <v>23568</v>
      </c>
      <c r="J72" s="165">
        <v>2</v>
      </c>
      <c r="K72" s="167" t="s">
        <v>425</v>
      </c>
      <c r="L72" s="167" t="s">
        <v>825</v>
      </c>
      <c r="M72" s="167"/>
    </row>
    <row r="73" spans="1:13" x14ac:dyDescent="0.2">
      <c r="A73" s="164" t="s">
        <v>136</v>
      </c>
      <c r="B73" s="165"/>
      <c r="C73" s="165" t="s">
        <v>88</v>
      </c>
      <c r="D73" s="165" t="s">
        <v>31</v>
      </c>
      <c r="E73" s="165">
        <v>0.01</v>
      </c>
      <c r="F73" s="165" t="s">
        <v>8</v>
      </c>
      <c r="G73" s="165" t="s">
        <v>9</v>
      </c>
      <c r="H73" s="165" t="s">
        <v>137</v>
      </c>
      <c r="I73" s="166">
        <v>23570</v>
      </c>
      <c r="J73" s="165">
        <v>2</v>
      </c>
      <c r="K73" s="167" t="s">
        <v>425</v>
      </c>
      <c r="L73" s="167" t="s">
        <v>825</v>
      </c>
      <c r="M73" s="167"/>
    </row>
    <row r="74" spans="1:13" x14ac:dyDescent="0.2">
      <c r="A74" s="164" t="s">
        <v>138</v>
      </c>
      <c r="B74" s="165"/>
      <c r="C74" s="165" t="s">
        <v>88</v>
      </c>
      <c r="D74" s="165" t="s">
        <v>31</v>
      </c>
      <c r="E74" s="165">
        <v>0.01</v>
      </c>
      <c r="F74" s="165" t="s">
        <v>8</v>
      </c>
      <c r="G74" s="165" t="s">
        <v>9</v>
      </c>
      <c r="H74" s="165" t="s">
        <v>139</v>
      </c>
      <c r="I74" s="166">
        <v>23572</v>
      </c>
      <c r="J74" s="165">
        <v>2</v>
      </c>
      <c r="K74" s="167" t="s">
        <v>425</v>
      </c>
      <c r="L74" s="167" t="s">
        <v>825</v>
      </c>
      <c r="M74" s="167"/>
    </row>
    <row r="75" spans="1:13" x14ac:dyDescent="0.2">
      <c r="A75" s="164" t="s">
        <v>140</v>
      </c>
      <c r="B75" s="165"/>
      <c r="C75" s="165" t="s">
        <v>88</v>
      </c>
      <c r="D75" s="165" t="s">
        <v>31</v>
      </c>
      <c r="E75" s="165">
        <v>0.01</v>
      </c>
      <c r="F75" s="165" t="s">
        <v>8</v>
      </c>
      <c r="G75" s="165" t="s">
        <v>9</v>
      </c>
      <c r="H75" s="165" t="s">
        <v>141</v>
      </c>
      <c r="I75" s="166">
        <v>23574</v>
      </c>
      <c r="J75" s="165">
        <v>2</v>
      </c>
      <c r="K75" s="167" t="s">
        <v>425</v>
      </c>
      <c r="L75" s="167" t="s">
        <v>825</v>
      </c>
      <c r="M75" s="167"/>
    </row>
    <row r="76" spans="1:13" x14ac:dyDescent="0.2">
      <c r="A76" s="164" t="s">
        <v>142</v>
      </c>
      <c r="B76" s="165"/>
      <c r="C76" s="165" t="s">
        <v>88</v>
      </c>
      <c r="D76" s="165" t="s">
        <v>19</v>
      </c>
      <c r="E76" s="165">
        <v>0.1</v>
      </c>
      <c r="F76" s="165" t="s">
        <v>8</v>
      </c>
      <c r="G76" s="165" t="s">
        <v>9</v>
      </c>
      <c r="H76" s="165" t="s">
        <v>143</v>
      </c>
      <c r="I76" s="166">
        <v>23576</v>
      </c>
      <c r="J76" s="165">
        <v>2</v>
      </c>
      <c r="K76" s="167" t="s">
        <v>425</v>
      </c>
      <c r="L76" s="167" t="s">
        <v>825</v>
      </c>
      <c r="M76" s="167"/>
    </row>
    <row r="77" spans="1:13" x14ac:dyDescent="0.2">
      <c r="A77" s="164" t="s">
        <v>144</v>
      </c>
      <c r="B77" s="165"/>
      <c r="C77" s="165" t="s">
        <v>88</v>
      </c>
      <c r="D77" s="165" t="s">
        <v>19</v>
      </c>
      <c r="E77" s="165">
        <v>0.1</v>
      </c>
      <c r="F77" s="165" t="s">
        <v>8</v>
      </c>
      <c r="G77" s="165" t="s">
        <v>9</v>
      </c>
      <c r="H77" s="165" t="s">
        <v>145</v>
      </c>
      <c r="I77" s="166">
        <v>23578</v>
      </c>
      <c r="J77" s="165">
        <v>2</v>
      </c>
      <c r="K77" s="167" t="s">
        <v>425</v>
      </c>
      <c r="L77" s="167" t="s">
        <v>825</v>
      </c>
      <c r="M77" s="167"/>
    </row>
    <row r="78" spans="1:13" x14ac:dyDescent="0.2">
      <c r="A78" s="164" t="s">
        <v>146</v>
      </c>
      <c r="B78" s="165"/>
      <c r="C78" s="165" t="s">
        <v>88</v>
      </c>
      <c r="D78" s="165" t="s">
        <v>19</v>
      </c>
      <c r="E78" s="165">
        <v>0.1</v>
      </c>
      <c r="F78" s="165" t="s">
        <v>8</v>
      </c>
      <c r="G78" s="165" t="s">
        <v>9</v>
      </c>
      <c r="H78" s="165" t="s">
        <v>147</v>
      </c>
      <c r="I78" s="166">
        <v>23580</v>
      </c>
      <c r="J78" s="165">
        <v>2</v>
      </c>
      <c r="K78" s="167" t="s">
        <v>425</v>
      </c>
      <c r="L78" s="167" t="s">
        <v>825</v>
      </c>
      <c r="M78" s="167"/>
    </row>
    <row r="79" spans="1:13" x14ac:dyDescent="0.2">
      <c r="A79" s="164" t="s">
        <v>148</v>
      </c>
      <c r="B79" s="165"/>
      <c r="C79" s="165" t="s">
        <v>88</v>
      </c>
      <c r="D79" s="165" t="s">
        <v>19</v>
      </c>
      <c r="E79" s="165">
        <v>0.1</v>
      </c>
      <c r="F79" s="165" t="s">
        <v>8</v>
      </c>
      <c r="G79" s="165" t="s">
        <v>9</v>
      </c>
      <c r="H79" s="165" t="s">
        <v>149</v>
      </c>
      <c r="I79" s="166">
        <v>23582</v>
      </c>
      <c r="J79" s="165">
        <v>2</v>
      </c>
      <c r="K79" s="167" t="s">
        <v>425</v>
      </c>
      <c r="L79" s="167" t="s">
        <v>825</v>
      </c>
      <c r="M79" s="167"/>
    </row>
    <row r="80" spans="1:13" x14ac:dyDescent="0.2">
      <c r="A80" s="164" t="s">
        <v>150</v>
      </c>
      <c r="B80" s="165"/>
      <c r="C80" s="165" t="s">
        <v>88</v>
      </c>
      <c r="D80" s="165" t="s">
        <v>19</v>
      </c>
      <c r="E80" s="165">
        <v>0.1</v>
      </c>
      <c r="F80" s="165" t="s">
        <v>8</v>
      </c>
      <c r="G80" s="165" t="s">
        <v>9</v>
      </c>
      <c r="H80" s="165" t="s">
        <v>151</v>
      </c>
      <c r="I80" s="166">
        <v>23584</v>
      </c>
      <c r="J80" s="165">
        <v>2</v>
      </c>
      <c r="K80" s="167" t="s">
        <v>425</v>
      </c>
      <c r="L80" s="167" t="s">
        <v>825</v>
      </c>
      <c r="M80" s="167"/>
    </row>
    <row r="81" spans="1:13" x14ac:dyDescent="0.2">
      <c r="A81" s="164" t="s">
        <v>152</v>
      </c>
      <c r="B81" s="165"/>
      <c r="C81" s="165" t="s">
        <v>88</v>
      </c>
      <c r="D81" s="165" t="s">
        <v>19</v>
      </c>
      <c r="E81" s="165">
        <v>0.1</v>
      </c>
      <c r="F81" s="165" t="s">
        <v>8</v>
      </c>
      <c r="G81" s="165" t="s">
        <v>9</v>
      </c>
      <c r="H81" s="165" t="s">
        <v>153</v>
      </c>
      <c r="I81" s="166">
        <v>23586</v>
      </c>
      <c r="J81" s="165">
        <v>2</v>
      </c>
      <c r="K81" s="167" t="s">
        <v>425</v>
      </c>
      <c r="L81" s="167" t="s">
        <v>825</v>
      </c>
      <c r="M81" s="167"/>
    </row>
    <row r="82" spans="1:13" x14ac:dyDescent="0.2">
      <c r="A82" s="164" t="s">
        <v>154</v>
      </c>
      <c r="B82" s="165"/>
      <c r="C82" s="165" t="s">
        <v>88</v>
      </c>
      <c r="D82" s="165" t="s">
        <v>109</v>
      </c>
      <c r="E82" s="165">
        <v>0.01</v>
      </c>
      <c r="F82" s="165" t="s">
        <v>42</v>
      </c>
      <c r="G82" s="165" t="s">
        <v>9</v>
      </c>
      <c r="H82" s="165" t="s">
        <v>155</v>
      </c>
      <c r="I82" s="166">
        <v>23588</v>
      </c>
      <c r="J82" s="165">
        <v>2</v>
      </c>
      <c r="K82" s="167" t="s">
        <v>425</v>
      </c>
      <c r="L82" s="167" t="s">
        <v>825</v>
      </c>
      <c r="M82" s="167"/>
    </row>
    <row r="83" spans="1:13" x14ac:dyDescent="0.2">
      <c r="A83" s="164" t="s">
        <v>156</v>
      </c>
      <c r="B83" s="165"/>
      <c r="C83" s="165" t="s">
        <v>88</v>
      </c>
      <c r="D83" s="165" t="s">
        <v>109</v>
      </c>
      <c r="E83" s="165">
        <v>0.01</v>
      </c>
      <c r="F83" s="165" t="s">
        <v>42</v>
      </c>
      <c r="G83" s="165" t="s">
        <v>9</v>
      </c>
      <c r="H83" s="165" t="s">
        <v>157</v>
      </c>
      <c r="I83" s="166">
        <v>23590</v>
      </c>
      <c r="J83" s="165">
        <v>2</v>
      </c>
      <c r="K83" s="167" t="s">
        <v>425</v>
      </c>
      <c r="L83" s="167" t="s">
        <v>825</v>
      </c>
      <c r="M83" s="167"/>
    </row>
    <row r="84" spans="1:13" x14ac:dyDescent="0.2">
      <c r="A84" s="164" t="s">
        <v>158</v>
      </c>
      <c r="B84" s="165"/>
      <c r="C84" s="165" t="s">
        <v>88</v>
      </c>
      <c r="D84" s="165" t="s">
        <v>109</v>
      </c>
      <c r="E84" s="165">
        <v>0.01</v>
      </c>
      <c r="F84" s="165" t="s">
        <v>42</v>
      </c>
      <c r="G84" s="165" t="s">
        <v>9</v>
      </c>
      <c r="H84" s="165" t="s">
        <v>159</v>
      </c>
      <c r="I84" s="166">
        <v>23592</v>
      </c>
      <c r="J84" s="165">
        <v>2</v>
      </c>
      <c r="K84" s="167" t="s">
        <v>425</v>
      </c>
      <c r="L84" s="167" t="s">
        <v>825</v>
      </c>
      <c r="M84" s="167"/>
    </row>
    <row r="85" spans="1:13" x14ac:dyDescent="0.2">
      <c r="A85" s="164" t="s">
        <v>160</v>
      </c>
      <c r="B85" s="165"/>
      <c r="C85" s="165" t="s">
        <v>88</v>
      </c>
      <c r="D85" s="165" t="s">
        <v>109</v>
      </c>
      <c r="E85" s="165">
        <v>0.01</v>
      </c>
      <c r="F85" s="165" t="s">
        <v>42</v>
      </c>
      <c r="G85" s="165" t="s">
        <v>9</v>
      </c>
      <c r="H85" s="165" t="s">
        <v>161</v>
      </c>
      <c r="I85" s="166">
        <v>23594</v>
      </c>
      <c r="J85" s="165">
        <v>2</v>
      </c>
      <c r="K85" s="167" t="s">
        <v>425</v>
      </c>
      <c r="L85" s="167" t="s">
        <v>825</v>
      </c>
      <c r="M85" s="167"/>
    </row>
    <row r="86" spans="1:13" x14ac:dyDescent="0.2">
      <c r="A86" s="164" t="s">
        <v>162</v>
      </c>
      <c r="B86" s="165"/>
      <c r="C86" s="165" t="s">
        <v>88</v>
      </c>
      <c r="D86" s="165" t="s">
        <v>368</v>
      </c>
      <c r="E86" s="165">
        <v>0.01</v>
      </c>
      <c r="F86" s="165" t="s">
        <v>42</v>
      </c>
      <c r="G86" s="165" t="s">
        <v>9</v>
      </c>
      <c r="H86" s="165" t="s">
        <v>163</v>
      </c>
      <c r="I86" s="166">
        <v>23596</v>
      </c>
      <c r="J86" s="165">
        <v>2</v>
      </c>
      <c r="K86" s="167" t="s">
        <v>425</v>
      </c>
      <c r="L86" s="167" t="s">
        <v>825</v>
      </c>
      <c r="M86" s="167"/>
    </row>
    <row r="87" spans="1:13" x14ac:dyDescent="0.2">
      <c r="A87" s="164" t="s">
        <v>164</v>
      </c>
      <c r="B87" s="165"/>
      <c r="C87" s="165" t="s">
        <v>88</v>
      </c>
      <c r="D87" s="165" t="s">
        <v>368</v>
      </c>
      <c r="E87" s="165">
        <v>0.01</v>
      </c>
      <c r="F87" s="165" t="s">
        <v>42</v>
      </c>
      <c r="G87" s="165" t="s">
        <v>9</v>
      </c>
      <c r="H87" s="165" t="s">
        <v>165</v>
      </c>
      <c r="I87" s="166">
        <v>23598</v>
      </c>
      <c r="J87" s="165">
        <v>2</v>
      </c>
      <c r="K87" s="167" t="s">
        <v>425</v>
      </c>
      <c r="L87" s="167" t="s">
        <v>825</v>
      </c>
      <c r="M87" s="167"/>
    </row>
    <row r="88" spans="1:13" x14ac:dyDescent="0.2">
      <c r="A88" s="164" t="s">
        <v>166</v>
      </c>
      <c r="B88" s="165"/>
      <c r="C88" s="165" t="s">
        <v>88</v>
      </c>
      <c r="D88" s="165" t="s">
        <v>368</v>
      </c>
      <c r="E88" s="165">
        <v>0.01</v>
      </c>
      <c r="F88" s="165" t="s">
        <v>42</v>
      </c>
      <c r="G88" s="165" t="s">
        <v>9</v>
      </c>
      <c r="H88" s="165" t="s">
        <v>167</v>
      </c>
      <c r="I88" s="166">
        <v>23600</v>
      </c>
      <c r="J88" s="165">
        <v>2</v>
      </c>
      <c r="K88" s="167" t="s">
        <v>425</v>
      </c>
      <c r="L88" s="167" t="s">
        <v>825</v>
      </c>
      <c r="M88" s="167"/>
    </row>
    <row r="89" spans="1:13" x14ac:dyDescent="0.2">
      <c r="A89" s="164" t="s">
        <v>168</v>
      </c>
      <c r="B89" s="165"/>
      <c r="C89" s="165" t="s">
        <v>88</v>
      </c>
      <c r="D89" s="165" t="s">
        <v>368</v>
      </c>
      <c r="E89" s="165">
        <v>0.01</v>
      </c>
      <c r="F89" s="165" t="s">
        <v>42</v>
      </c>
      <c r="G89" s="165" t="s">
        <v>9</v>
      </c>
      <c r="H89" s="165" t="s">
        <v>169</v>
      </c>
      <c r="I89" s="166">
        <v>23602</v>
      </c>
      <c r="J89" s="165">
        <v>2</v>
      </c>
      <c r="K89" s="167" t="s">
        <v>425</v>
      </c>
      <c r="L89" s="167" t="s">
        <v>825</v>
      </c>
      <c r="M89" s="167"/>
    </row>
    <row r="90" spans="1:13" x14ac:dyDescent="0.2">
      <c r="A90" s="164" t="s">
        <v>170</v>
      </c>
      <c r="B90" s="165"/>
      <c r="C90" s="165" t="s">
        <v>88</v>
      </c>
      <c r="D90" s="165" t="s">
        <v>126</v>
      </c>
      <c r="E90" s="165">
        <v>0.01</v>
      </c>
      <c r="F90" s="165" t="s">
        <v>42</v>
      </c>
      <c r="G90" s="165" t="s">
        <v>9</v>
      </c>
      <c r="H90" s="165" t="s">
        <v>171</v>
      </c>
      <c r="I90" s="166">
        <v>23604</v>
      </c>
      <c r="J90" s="165">
        <v>2</v>
      </c>
      <c r="K90" s="167" t="s">
        <v>425</v>
      </c>
      <c r="L90" s="167" t="s">
        <v>825</v>
      </c>
      <c r="M90" s="167"/>
    </row>
    <row r="91" spans="1:13" x14ac:dyDescent="0.2">
      <c r="A91" s="164" t="s">
        <v>172</v>
      </c>
      <c r="B91" s="165"/>
      <c r="C91" s="165" t="s">
        <v>88</v>
      </c>
      <c r="D91" s="165" t="s">
        <v>126</v>
      </c>
      <c r="E91" s="165">
        <v>0.01</v>
      </c>
      <c r="F91" s="165" t="s">
        <v>42</v>
      </c>
      <c r="G91" s="165" t="s">
        <v>9</v>
      </c>
      <c r="H91" s="165" t="s">
        <v>173</v>
      </c>
      <c r="I91" s="166">
        <v>23606</v>
      </c>
      <c r="J91" s="165">
        <v>2</v>
      </c>
      <c r="K91" s="167" t="s">
        <v>425</v>
      </c>
      <c r="L91" s="167" t="s">
        <v>825</v>
      </c>
      <c r="M91" s="167"/>
    </row>
    <row r="92" spans="1:13" x14ac:dyDescent="0.2">
      <c r="A92" s="164" t="s">
        <v>174</v>
      </c>
      <c r="B92" s="165"/>
      <c r="C92" s="165" t="s">
        <v>88</v>
      </c>
      <c r="D92" s="165" t="s">
        <v>126</v>
      </c>
      <c r="E92" s="165">
        <v>0.01</v>
      </c>
      <c r="F92" s="165" t="s">
        <v>42</v>
      </c>
      <c r="G92" s="165" t="s">
        <v>9</v>
      </c>
      <c r="H92" s="165" t="s">
        <v>175</v>
      </c>
      <c r="I92" s="166">
        <v>23608</v>
      </c>
      <c r="J92" s="165">
        <v>2</v>
      </c>
      <c r="K92" s="167" t="s">
        <v>425</v>
      </c>
      <c r="L92" s="167" t="s">
        <v>825</v>
      </c>
      <c r="M92" s="167"/>
    </row>
    <row r="93" spans="1:13" x14ac:dyDescent="0.2">
      <c r="A93" s="164" t="s">
        <v>176</v>
      </c>
      <c r="B93" s="165"/>
      <c r="C93" s="165" t="s">
        <v>88</v>
      </c>
      <c r="D93" s="165" t="s">
        <v>126</v>
      </c>
      <c r="E93" s="165">
        <v>0.01</v>
      </c>
      <c r="F93" s="165" t="s">
        <v>42</v>
      </c>
      <c r="G93" s="165" t="s">
        <v>9</v>
      </c>
      <c r="H93" s="165" t="s">
        <v>177</v>
      </c>
      <c r="I93" s="166">
        <v>23610</v>
      </c>
      <c r="J93" s="165">
        <v>2</v>
      </c>
      <c r="K93" s="167" t="s">
        <v>425</v>
      </c>
      <c r="L93" s="167" t="s">
        <v>825</v>
      </c>
      <c r="M93" s="167"/>
    </row>
    <row r="94" spans="1:13" x14ac:dyDescent="0.2">
      <c r="A94" s="164" t="s">
        <v>178</v>
      </c>
      <c r="B94" s="165"/>
      <c r="C94" s="165" t="s">
        <v>809</v>
      </c>
      <c r="D94" s="165"/>
      <c r="E94" s="165">
        <v>1</v>
      </c>
      <c r="F94" s="165" t="s">
        <v>8</v>
      </c>
      <c r="G94" s="165" t="s">
        <v>9</v>
      </c>
      <c r="H94" s="165" t="s">
        <v>179</v>
      </c>
      <c r="I94" s="166">
        <v>23628</v>
      </c>
      <c r="J94" s="165">
        <v>2</v>
      </c>
      <c r="K94" s="167" t="s">
        <v>425</v>
      </c>
      <c r="L94" s="167" t="s">
        <v>825</v>
      </c>
      <c r="M94" s="167"/>
    </row>
    <row r="95" spans="1:13" x14ac:dyDescent="0.2">
      <c r="A95" s="164" t="s">
        <v>180</v>
      </c>
      <c r="B95" s="165"/>
      <c r="C95" s="165" t="s">
        <v>809</v>
      </c>
      <c r="D95" s="165"/>
      <c r="E95" s="165">
        <v>1</v>
      </c>
      <c r="F95" s="165" t="s">
        <v>8</v>
      </c>
      <c r="G95" s="165" t="s">
        <v>9</v>
      </c>
      <c r="H95" s="165" t="s">
        <v>181</v>
      </c>
      <c r="I95" s="166">
        <v>23630</v>
      </c>
      <c r="J95" s="165">
        <v>2</v>
      </c>
      <c r="K95" s="167" t="s">
        <v>425</v>
      </c>
      <c r="L95" s="167" t="s">
        <v>825</v>
      </c>
      <c r="M95" s="167"/>
    </row>
    <row r="96" spans="1:13" x14ac:dyDescent="0.2">
      <c r="A96" s="164" t="s">
        <v>182</v>
      </c>
      <c r="B96" s="165"/>
      <c r="C96" s="165" t="s">
        <v>809</v>
      </c>
      <c r="D96" s="165"/>
      <c r="E96" s="165">
        <v>1</v>
      </c>
      <c r="F96" s="165" t="s">
        <v>8</v>
      </c>
      <c r="G96" s="165" t="s">
        <v>9</v>
      </c>
      <c r="H96" s="165" t="s">
        <v>183</v>
      </c>
      <c r="I96" s="166">
        <v>23632</v>
      </c>
      <c r="J96" s="165">
        <v>2</v>
      </c>
      <c r="K96" s="167" t="s">
        <v>425</v>
      </c>
      <c r="L96" s="167" t="s">
        <v>825</v>
      </c>
      <c r="M96" s="167"/>
    </row>
    <row r="97" spans="1:13" x14ac:dyDescent="0.2">
      <c r="A97" s="164" t="s">
        <v>184</v>
      </c>
      <c r="B97" s="165"/>
      <c r="C97" s="165" t="s">
        <v>809</v>
      </c>
      <c r="D97" s="165"/>
      <c r="E97" s="165">
        <v>1</v>
      </c>
      <c r="F97" s="165" t="s">
        <v>8</v>
      </c>
      <c r="G97" s="165" t="s">
        <v>9</v>
      </c>
      <c r="H97" s="165" t="s">
        <v>185</v>
      </c>
      <c r="I97" s="166">
        <v>23634</v>
      </c>
      <c r="J97" s="165">
        <v>2</v>
      </c>
      <c r="K97" s="167" t="s">
        <v>425</v>
      </c>
      <c r="L97" s="167" t="s">
        <v>825</v>
      </c>
      <c r="M97" s="167"/>
    </row>
    <row r="98" spans="1:13" x14ac:dyDescent="0.2">
      <c r="A98" s="164" t="s">
        <v>186</v>
      </c>
      <c r="B98" s="165"/>
      <c r="C98" s="165" t="s">
        <v>809</v>
      </c>
      <c r="D98" s="165"/>
      <c r="E98" s="165">
        <v>1</v>
      </c>
      <c r="F98" s="165" t="s">
        <v>8</v>
      </c>
      <c r="G98" s="165" t="s">
        <v>9</v>
      </c>
      <c r="H98" s="165" t="s">
        <v>187</v>
      </c>
      <c r="I98" s="166">
        <v>23636</v>
      </c>
      <c r="J98" s="165">
        <v>2</v>
      </c>
      <c r="K98" s="167" t="s">
        <v>425</v>
      </c>
      <c r="L98" s="167" t="s">
        <v>825</v>
      </c>
      <c r="M98" s="167"/>
    </row>
    <row r="99" spans="1:13" x14ac:dyDescent="0.2">
      <c r="A99" s="164" t="s">
        <v>188</v>
      </c>
      <c r="B99" s="165"/>
      <c r="C99" s="165" t="s">
        <v>809</v>
      </c>
      <c r="D99" s="165"/>
      <c r="E99" s="165">
        <v>1</v>
      </c>
      <c r="F99" s="165" t="s">
        <v>8</v>
      </c>
      <c r="G99" s="165" t="s">
        <v>9</v>
      </c>
      <c r="H99" s="165" t="s">
        <v>189</v>
      </c>
      <c r="I99" s="166">
        <v>23638</v>
      </c>
      <c r="J99" s="165">
        <v>2</v>
      </c>
      <c r="K99" s="167" t="s">
        <v>425</v>
      </c>
      <c r="L99" s="167" t="s">
        <v>825</v>
      </c>
      <c r="M99" s="167"/>
    </row>
    <row r="100" spans="1:13" x14ac:dyDescent="0.2">
      <c r="A100" s="164" t="s">
        <v>190</v>
      </c>
      <c r="B100" s="165"/>
      <c r="C100" s="165" t="s">
        <v>809</v>
      </c>
      <c r="D100" s="165"/>
      <c r="E100" s="165">
        <v>1</v>
      </c>
      <c r="F100" s="165" t="s">
        <v>8</v>
      </c>
      <c r="G100" s="165" t="s">
        <v>9</v>
      </c>
      <c r="H100" s="165" t="s">
        <v>191</v>
      </c>
      <c r="I100" s="166">
        <v>23640</v>
      </c>
      <c r="J100" s="165">
        <v>2</v>
      </c>
      <c r="K100" s="167" t="s">
        <v>425</v>
      </c>
      <c r="L100" s="167" t="s">
        <v>825</v>
      </c>
      <c r="M100" s="167"/>
    </row>
    <row r="101" spans="1:13" x14ac:dyDescent="0.2">
      <c r="A101" s="164" t="s">
        <v>192</v>
      </c>
      <c r="B101" s="165"/>
      <c r="C101" s="165" t="s">
        <v>809</v>
      </c>
      <c r="D101" s="165"/>
      <c r="E101" s="165">
        <v>1</v>
      </c>
      <c r="F101" s="165" t="s">
        <v>8</v>
      </c>
      <c r="G101" s="165" t="s">
        <v>9</v>
      </c>
      <c r="H101" s="165" t="s">
        <v>193</v>
      </c>
      <c r="I101" s="166">
        <v>23642</v>
      </c>
      <c r="J101" s="165">
        <v>2</v>
      </c>
      <c r="K101" s="167" t="s">
        <v>425</v>
      </c>
      <c r="L101" s="167" t="s">
        <v>825</v>
      </c>
      <c r="M101" s="167"/>
    </row>
    <row r="102" spans="1:13" x14ac:dyDescent="0.2">
      <c r="A102" s="164" t="s">
        <v>194</v>
      </c>
      <c r="B102" s="165"/>
      <c r="C102" s="165" t="s">
        <v>809</v>
      </c>
      <c r="D102" s="165"/>
      <c r="E102" s="165">
        <v>1</v>
      </c>
      <c r="F102" s="165" t="s">
        <v>8</v>
      </c>
      <c r="G102" s="165" t="s">
        <v>9</v>
      </c>
      <c r="H102" s="165" t="s">
        <v>195</v>
      </c>
      <c r="I102" s="166">
        <v>23644</v>
      </c>
      <c r="J102" s="165">
        <v>2</v>
      </c>
      <c r="K102" s="167" t="s">
        <v>425</v>
      </c>
      <c r="L102" s="167" t="s">
        <v>825</v>
      </c>
      <c r="M102" s="167"/>
    </row>
    <row r="103" spans="1:13" x14ac:dyDescent="0.2">
      <c r="A103" s="164" t="s">
        <v>196</v>
      </c>
      <c r="B103" s="165"/>
      <c r="C103" s="165" t="s">
        <v>809</v>
      </c>
      <c r="D103" s="165"/>
      <c r="E103" s="165">
        <v>1</v>
      </c>
      <c r="F103" s="165" t="s">
        <v>8</v>
      </c>
      <c r="G103" s="165" t="s">
        <v>9</v>
      </c>
      <c r="H103" s="165" t="s">
        <v>197</v>
      </c>
      <c r="I103" s="166">
        <v>23646</v>
      </c>
      <c r="J103" s="165">
        <v>2</v>
      </c>
      <c r="K103" s="167" t="s">
        <v>425</v>
      </c>
      <c r="L103" s="167" t="s">
        <v>825</v>
      </c>
      <c r="M103" s="167"/>
    </row>
    <row r="104" spans="1:13" x14ac:dyDescent="0.2">
      <c r="A104" s="164" t="s">
        <v>198</v>
      </c>
      <c r="B104" s="165"/>
      <c r="C104" s="165" t="s">
        <v>809</v>
      </c>
      <c r="D104" s="165"/>
      <c r="E104" s="165">
        <v>1</v>
      </c>
      <c r="F104" s="165" t="s">
        <v>8</v>
      </c>
      <c r="G104" s="165" t="s">
        <v>9</v>
      </c>
      <c r="H104" s="165" t="s">
        <v>199</v>
      </c>
      <c r="I104" s="166">
        <v>23648</v>
      </c>
      <c r="J104" s="165">
        <v>2</v>
      </c>
      <c r="K104" s="167" t="s">
        <v>425</v>
      </c>
      <c r="L104" s="167" t="s">
        <v>825</v>
      </c>
      <c r="M104" s="167"/>
    </row>
    <row r="105" spans="1:13" x14ac:dyDescent="0.2">
      <c r="A105" s="164" t="s">
        <v>200</v>
      </c>
      <c r="B105" s="165"/>
      <c r="C105" s="165" t="s">
        <v>809</v>
      </c>
      <c r="D105" s="165"/>
      <c r="E105" s="165">
        <v>1</v>
      </c>
      <c r="F105" s="165" t="s">
        <v>8</v>
      </c>
      <c r="G105" s="165" t="s">
        <v>9</v>
      </c>
      <c r="H105" s="165" t="s">
        <v>201</v>
      </c>
      <c r="I105" s="166">
        <v>23650</v>
      </c>
      <c r="J105" s="165">
        <v>2</v>
      </c>
      <c r="K105" s="167" t="s">
        <v>425</v>
      </c>
      <c r="L105" s="167" t="s">
        <v>825</v>
      </c>
      <c r="M105" s="167"/>
    </row>
    <row r="106" spans="1:13" x14ac:dyDescent="0.2">
      <c r="A106" s="164" t="s">
        <v>202</v>
      </c>
      <c r="B106" s="165"/>
      <c r="C106" s="165" t="s">
        <v>809</v>
      </c>
      <c r="D106" s="165"/>
      <c r="E106" s="165">
        <v>1</v>
      </c>
      <c r="F106" s="165" t="s">
        <v>8</v>
      </c>
      <c r="G106" s="165" t="s">
        <v>9</v>
      </c>
      <c r="H106" s="165" t="s">
        <v>203</v>
      </c>
      <c r="I106" s="166">
        <v>23652</v>
      </c>
      <c r="J106" s="165">
        <v>2</v>
      </c>
      <c r="K106" s="167" t="s">
        <v>425</v>
      </c>
      <c r="L106" s="167" t="s">
        <v>825</v>
      </c>
      <c r="M106" s="167"/>
    </row>
    <row r="107" spans="1:13" x14ac:dyDescent="0.2">
      <c r="A107" s="164" t="s">
        <v>204</v>
      </c>
      <c r="B107" s="165"/>
      <c r="C107" s="165" t="s">
        <v>809</v>
      </c>
      <c r="D107" s="165"/>
      <c r="E107" s="165">
        <v>1</v>
      </c>
      <c r="F107" s="165" t="s">
        <v>8</v>
      </c>
      <c r="G107" s="165" t="s">
        <v>9</v>
      </c>
      <c r="H107" s="165" t="s">
        <v>205</v>
      </c>
      <c r="I107" s="166">
        <v>23654</v>
      </c>
      <c r="J107" s="165">
        <v>2</v>
      </c>
      <c r="K107" s="167" t="s">
        <v>425</v>
      </c>
      <c r="L107" s="167" t="s">
        <v>825</v>
      </c>
      <c r="M107" s="167"/>
    </row>
    <row r="108" spans="1:13" x14ac:dyDescent="0.2">
      <c r="A108" s="164" t="s">
        <v>206</v>
      </c>
      <c r="B108" s="165"/>
      <c r="C108" s="165" t="s">
        <v>809</v>
      </c>
      <c r="D108" s="165"/>
      <c r="E108" s="165">
        <v>1</v>
      </c>
      <c r="F108" s="165" t="s">
        <v>8</v>
      </c>
      <c r="G108" s="165" t="s">
        <v>9</v>
      </c>
      <c r="H108" s="165" t="s">
        <v>207</v>
      </c>
      <c r="I108" s="166">
        <v>23656</v>
      </c>
      <c r="J108" s="165">
        <v>2</v>
      </c>
      <c r="K108" s="167" t="s">
        <v>425</v>
      </c>
      <c r="L108" s="167" t="s">
        <v>825</v>
      </c>
      <c r="M108" s="167"/>
    </row>
    <row r="109" spans="1:13" x14ac:dyDescent="0.2">
      <c r="A109" s="164" t="s">
        <v>208</v>
      </c>
      <c r="B109" s="165"/>
      <c r="C109" s="165" t="s">
        <v>809</v>
      </c>
      <c r="D109" s="165"/>
      <c r="E109" s="165">
        <v>1</v>
      </c>
      <c r="F109" s="165" t="s">
        <v>8</v>
      </c>
      <c r="G109" s="165" t="s">
        <v>9</v>
      </c>
      <c r="H109" s="165" t="s">
        <v>209</v>
      </c>
      <c r="I109" s="166">
        <v>23658</v>
      </c>
      <c r="J109" s="165">
        <v>2</v>
      </c>
      <c r="K109" s="167" t="s">
        <v>425</v>
      </c>
      <c r="L109" s="167" t="s">
        <v>825</v>
      </c>
      <c r="M109" s="167"/>
    </row>
    <row r="110" spans="1:13" x14ac:dyDescent="0.2">
      <c r="A110" s="164" t="s">
        <v>210</v>
      </c>
      <c r="B110" s="165"/>
      <c r="C110" s="165" t="s">
        <v>809</v>
      </c>
      <c r="D110" s="165"/>
      <c r="E110" s="165">
        <v>1</v>
      </c>
      <c r="F110" s="165" t="s">
        <v>8</v>
      </c>
      <c r="G110" s="165" t="s">
        <v>9</v>
      </c>
      <c r="H110" s="165" t="s">
        <v>211</v>
      </c>
      <c r="I110" s="166">
        <v>23660</v>
      </c>
      <c r="J110" s="165">
        <v>2</v>
      </c>
      <c r="K110" s="167" t="s">
        <v>425</v>
      </c>
      <c r="L110" s="167" t="s">
        <v>825</v>
      </c>
      <c r="M110" s="167"/>
    </row>
    <row r="111" spans="1:13" x14ac:dyDescent="0.2">
      <c r="A111" s="164" t="s">
        <v>212</v>
      </c>
      <c r="B111" s="165"/>
      <c r="C111" s="165" t="s">
        <v>809</v>
      </c>
      <c r="D111" s="165"/>
      <c r="E111" s="165">
        <v>1</v>
      </c>
      <c r="F111" s="165" t="s">
        <v>8</v>
      </c>
      <c r="G111" s="165" t="s">
        <v>9</v>
      </c>
      <c r="H111" s="165" t="s">
        <v>213</v>
      </c>
      <c r="I111" s="166">
        <v>23662</v>
      </c>
      <c r="J111" s="165">
        <v>2</v>
      </c>
      <c r="K111" s="167" t="s">
        <v>425</v>
      </c>
      <c r="L111" s="167" t="s">
        <v>825</v>
      </c>
      <c r="M111" s="167"/>
    </row>
    <row r="112" spans="1:13" ht="13.5" customHeight="1" x14ac:dyDescent="0.2">
      <c r="A112" s="164" t="s">
        <v>214</v>
      </c>
      <c r="B112" s="165"/>
      <c r="C112" s="165" t="s">
        <v>809</v>
      </c>
      <c r="D112" s="165"/>
      <c r="E112" s="165">
        <v>1</v>
      </c>
      <c r="F112" s="165" t="s">
        <v>8</v>
      </c>
      <c r="G112" s="165" t="s">
        <v>9</v>
      </c>
      <c r="H112" s="165" t="s">
        <v>215</v>
      </c>
      <c r="I112" s="166">
        <v>23664</v>
      </c>
      <c r="J112" s="165">
        <v>2</v>
      </c>
      <c r="K112" s="167" t="s">
        <v>425</v>
      </c>
      <c r="L112" s="167" t="s">
        <v>825</v>
      </c>
      <c r="M112" s="167"/>
    </row>
    <row r="113" spans="1:13" x14ac:dyDescent="0.2">
      <c r="A113" s="164" t="s">
        <v>216</v>
      </c>
      <c r="B113" s="165"/>
      <c r="C113" s="165" t="s">
        <v>809</v>
      </c>
      <c r="D113" s="165"/>
      <c r="E113" s="165">
        <v>1</v>
      </c>
      <c r="F113" s="165" t="s">
        <v>8</v>
      </c>
      <c r="G113" s="165" t="s">
        <v>9</v>
      </c>
      <c r="H113" s="165" t="s">
        <v>217</v>
      </c>
      <c r="I113" s="166">
        <v>23666</v>
      </c>
      <c r="J113" s="165">
        <v>2</v>
      </c>
      <c r="K113" s="167" t="s">
        <v>425</v>
      </c>
      <c r="L113" s="167" t="s">
        <v>825</v>
      </c>
      <c r="M113" s="167"/>
    </row>
    <row r="114" spans="1:13" x14ac:dyDescent="0.2">
      <c r="A114" s="164" t="s">
        <v>218</v>
      </c>
      <c r="B114" s="165"/>
      <c r="C114" s="165" t="s">
        <v>809</v>
      </c>
      <c r="D114" s="165"/>
      <c r="E114" s="165">
        <v>1</v>
      </c>
      <c r="F114" s="165" t="s">
        <v>8</v>
      </c>
      <c r="G114" s="165" t="s">
        <v>9</v>
      </c>
      <c r="H114" s="165" t="s">
        <v>219</v>
      </c>
      <c r="I114" s="166">
        <v>23668</v>
      </c>
      <c r="J114" s="165">
        <v>2</v>
      </c>
      <c r="K114" s="167" t="s">
        <v>425</v>
      </c>
      <c r="L114" s="167" t="s">
        <v>825</v>
      </c>
      <c r="M114" s="167"/>
    </row>
    <row r="115" spans="1:13" x14ac:dyDescent="0.2">
      <c r="A115" s="164" t="s">
        <v>220</v>
      </c>
      <c r="B115" s="165"/>
      <c r="C115" s="165" t="s">
        <v>809</v>
      </c>
      <c r="D115" s="165"/>
      <c r="E115" s="165">
        <v>1</v>
      </c>
      <c r="F115" s="165" t="s">
        <v>8</v>
      </c>
      <c r="G115" s="165" t="s">
        <v>9</v>
      </c>
      <c r="H115" s="165" t="s">
        <v>221</v>
      </c>
      <c r="I115" s="166">
        <v>23670</v>
      </c>
      <c r="J115" s="165">
        <v>2</v>
      </c>
      <c r="K115" s="167" t="s">
        <v>425</v>
      </c>
      <c r="L115" s="167" t="s">
        <v>825</v>
      </c>
      <c r="M115" s="167"/>
    </row>
    <row r="116" spans="1:13" x14ac:dyDescent="0.2">
      <c r="A116" s="164" t="s">
        <v>222</v>
      </c>
      <c r="B116" s="165"/>
      <c r="C116" s="165" t="s">
        <v>88</v>
      </c>
      <c r="D116" s="165" t="s">
        <v>31</v>
      </c>
      <c r="E116" s="165">
        <v>0.01</v>
      </c>
      <c r="F116" s="165" t="s">
        <v>8</v>
      </c>
      <c r="G116" s="165" t="s">
        <v>9</v>
      </c>
      <c r="H116" s="165" t="s">
        <v>223</v>
      </c>
      <c r="I116" s="166">
        <v>23688</v>
      </c>
      <c r="J116" s="165">
        <v>2</v>
      </c>
      <c r="K116" s="167" t="s">
        <v>425</v>
      </c>
      <c r="L116" s="167" t="s">
        <v>825</v>
      </c>
      <c r="M116" s="167"/>
    </row>
    <row r="117" spans="1:13" x14ac:dyDescent="0.2">
      <c r="A117" s="164" t="s">
        <v>224</v>
      </c>
      <c r="B117" s="165"/>
      <c r="C117" s="165" t="s">
        <v>88</v>
      </c>
      <c r="D117" s="165" t="s">
        <v>31</v>
      </c>
      <c r="E117" s="165">
        <v>0.01</v>
      </c>
      <c r="F117" s="165" t="s">
        <v>8</v>
      </c>
      <c r="G117" s="165" t="s">
        <v>9</v>
      </c>
      <c r="H117" s="165" t="s">
        <v>225</v>
      </c>
      <c r="I117" s="166">
        <v>23690</v>
      </c>
      <c r="J117" s="165">
        <v>2</v>
      </c>
      <c r="K117" s="167" t="s">
        <v>425</v>
      </c>
      <c r="L117" s="167" t="s">
        <v>825</v>
      </c>
      <c r="M117" s="167"/>
    </row>
    <row r="118" spans="1:13" x14ac:dyDescent="0.2">
      <c r="A118" s="164" t="s">
        <v>226</v>
      </c>
      <c r="B118" s="165"/>
      <c r="C118" s="165" t="s">
        <v>88</v>
      </c>
      <c r="D118" s="165" t="s">
        <v>31</v>
      </c>
      <c r="E118" s="165">
        <v>0.01</v>
      </c>
      <c r="F118" s="165" t="s">
        <v>8</v>
      </c>
      <c r="G118" s="165" t="s">
        <v>9</v>
      </c>
      <c r="H118" s="165" t="s">
        <v>227</v>
      </c>
      <c r="I118" s="166">
        <v>23692</v>
      </c>
      <c r="J118" s="165">
        <v>2</v>
      </c>
      <c r="K118" s="167" t="s">
        <v>425</v>
      </c>
      <c r="L118" s="167" t="s">
        <v>825</v>
      </c>
      <c r="M118" s="167"/>
    </row>
    <row r="119" spans="1:13" x14ac:dyDescent="0.2">
      <c r="A119" s="164" t="s">
        <v>228</v>
      </c>
      <c r="B119" s="165"/>
      <c r="C119" s="165" t="s">
        <v>88</v>
      </c>
      <c r="D119" s="165" t="s">
        <v>31</v>
      </c>
      <c r="E119" s="165">
        <v>0.01</v>
      </c>
      <c r="F119" s="165" t="s">
        <v>8</v>
      </c>
      <c r="G119" s="165" t="s">
        <v>9</v>
      </c>
      <c r="H119" s="165" t="s">
        <v>229</v>
      </c>
      <c r="I119" s="166">
        <v>23694</v>
      </c>
      <c r="J119" s="165">
        <v>2</v>
      </c>
      <c r="K119" s="167" t="s">
        <v>425</v>
      </c>
      <c r="L119" s="167" t="s">
        <v>825</v>
      </c>
      <c r="M119" s="167"/>
    </row>
    <row r="120" spans="1:13" x14ac:dyDescent="0.2">
      <c r="A120" s="164" t="s">
        <v>230</v>
      </c>
      <c r="B120" s="165"/>
      <c r="C120" s="165" t="s">
        <v>88</v>
      </c>
      <c r="D120" s="165" t="s">
        <v>19</v>
      </c>
      <c r="E120" s="165">
        <v>0.1</v>
      </c>
      <c r="F120" s="165" t="s">
        <v>8</v>
      </c>
      <c r="G120" s="165" t="s">
        <v>9</v>
      </c>
      <c r="H120" s="165" t="s">
        <v>231</v>
      </c>
      <c r="I120" s="166">
        <v>23696</v>
      </c>
      <c r="J120" s="165">
        <v>2</v>
      </c>
      <c r="K120" s="167" t="s">
        <v>425</v>
      </c>
      <c r="L120" s="167" t="s">
        <v>825</v>
      </c>
      <c r="M120" s="167"/>
    </row>
    <row r="121" spans="1:13" x14ac:dyDescent="0.2">
      <c r="A121" s="164" t="s">
        <v>232</v>
      </c>
      <c r="B121" s="165"/>
      <c r="C121" s="165" t="s">
        <v>88</v>
      </c>
      <c r="D121" s="165" t="s">
        <v>19</v>
      </c>
      <c r="E121" s="165">
        <v>0.1</v>
      </c>
      <c r="F121" s="165" t="s">
        <v>8</v>
      </c>
      <c r="G121" s="165" t="s">
        <v>9</v>
      </c>
      <c r="H121" s="165" t="s">
        <v>233</v>
      </c>
      <c r="I121" s="166">
        <v>23698</v>
      </c>
      <c r="J121" s="165">
        <v>2</v>
      </c>
      <c r="K121" s="167" t="s">
        <v>425</v>
      </c>
      <c r="L121" s="167" t="s">
        <v>825</v>
      </c>
      <c r="M121" s="167"/>
    </row>
    <row r="122" spans="1:13" x14ac:dyDescent="0.2">
      <c r="A122" s="164" t="s">
        <v>234</v>
      </c>
      <c r="B122" s="165"/>
      <c r="C122" s="165" t="s">
        <v>88</v>
      </c>
      <c r="D122" s="165" t="s">
        <v>19</v>
      </c>
      <c r="E122" s="165">
        <v>0.1</v>
      </c>
      <c r="F122" s="165" t="s">
        <v>8</v>
      </c>
      <c r="G122" s="165" t="s">
        <v>9</v>
      </c>
      <c r="H122" s="165" t="s">
        <v>235</v>
      </c>
      <c r="I122" s="166">
        <v>23700</v>
      </c>
      <c r="J122" s="165">
        <v>2</v>
      </c>
      <c r="K122" s="167" t="s">
        <v>425</v>
      </c>
      <c r="L122" s="167" t="s">
        <v>825</v>
      </c>
      <c r="M122" s="167"/>
    </row>
    <row r="123" spans="1:13" x14ac:dyDescent="0.2">
      <c r="A123" s="164" t="s">
        <v>236</v>
      </c>
      <c r="B123" s="165"/>
      <c r="C123" s="165" t="s">
        <v>88</v>
      </c>
      <c r="D123" s="165" t="s">
        <v>19</v>
      </c>
      <c r="E123" s="165">
        <v>0.1</v>
      </c>
      <c r="F123" s="165" t="s">
        <v>8</v>
      </c>
      <c r="G123" s="165" t="s">
        <v>9</v>
      </c>
      <c r="H123" s="165" t="s">
        <v>237</v>
      </c>
      <c r="I123" s="166">
        <v>23702</v>
      </c>
      <c r="J123" s="165">
        <v>2</v>
      </c>
      <c r="K123" s="167" t="s">
        <v>425</v>
      </c>
      <c r="L123" s="167" t="s">
        <v>825</v>
      </c>
      <c r="M123" s="167"/>
    </row>
    <row r="124" spans="1:13" x14ac:dyDescent="0.2">
      <c r="A124" s="164" t="s">
        <v>238</v>
      </c>
      <c r="B124" s="165"/>
      <c r="C124" s="165" t="s">
        <v>88</v>
      </c>
      <c r="D124" s="165" t="s">
        <v>19</v>
      </c>
      <c r="E124" s="165">
        <v>0.1</v>
      </c>
      <c r="F124" s="165" t="s">
        <v>8</v>
      </c>
      <c r="G124" s="165" t="s">
        <v>9</v>
      </c>
      <c r="H124" s="165" t="s">
        <v>239</v>
      </c>
      <c r="I124" s="166">
        <v>23704</v>
      </c>
      <c r="J124" s="165">
        <v>2</v>
      </c>
      <c r="K124" s="167" t="s">
        <v>425</v>
      </c>
      <c r="L124" s="167" t="s">
        <v>825</v>
      </c>
      <c r="M124" s="167"/>
    </row>
    <row r="125" spans="1:13" x14ac:dyDescent="0.2">
      <c r="A125" s="164" t="s">
        <v>240</v>
      </c>
      <c r="B125" s="165"/>
      <c r="C125" s="165" t="s">
        <v>88</v>
      </c>
      <c r="D125" s="165" t="s">
        <v>19</v>
      </c>
      <c r="E125" s="165">
        <v>0.1</v>
      </c>
      <c r="F125" s="165" t="s">
        <v>8</v>
      </c>
      <c r="G125" s="165" t="s">
        <v>9</v>
      </c>
      <c r="H125" s="165" t="s">
        <v>241</v>
      </c>
      <c r="I125" s="166">
        <v>23706</v>
      </c>
      <c r="J125" s="165">
        <v>2</v>
      </c>
      <c r="K125" s="167" t="s">
        <v>425</v>
      </c>
      <c r="L125" s="167" t="s">
        <v>825</v>
      </c>
      <c r="M125" s="167"/>
    </row>
    <row r="126" spans="1:13" x14ac:dyDescent="0.2">
      <c r="A126" s="164" t="s">
        <v>242</v>
      </c>
      <c r="B126" s="165"/>
      <c r="C126" s="165" t="s">
        <v>88</v>
      </c>
      <c r="D126" s="165" t="s">
        <v>109</v>
      </c>
      <c r="E126" s="165">
        <v>0.01</v>
      </c>
      <c r="F126" s="165" t="s">
        <v>42</v>
      </c>
      <c r="G126" s="165" t="s">
        <v>9</v>
      </c>
      <c r="H126" s="165" t="s">
        <v>243</v>
      </c>
      <c r="I126" s="166">
        <v>23708</v>
      </c>
      <c r="J126" s="165">
        <v>2</v>
      </c>
      <c r="K126" s="167" t="s">
        <v>425</v>
      </c>
      <c r="L126" s="167" t="s">
        <v>825</v>
      </c>
      <c r="M126" s="167"/>
    </row>
    <row r="127" spans="1:13" x14ac:dyDescent="0.2">
      <c r="A127" s="164" t="s">
        <v>244</v>
      </c>
      <c r="B127" s="165"/>
      <c r="C127" s="165" t="s">
        <v>88</v>
      </c>
      <c r="D127" s="165" t="s">
        <v>109</v>
      </c>
      <c r="E127" s="165">
        <v>0.01</v>
      </c>
      <c r="F127" s="165" t="s">
        <v>42</v>
      </c>
      <c r="G127" s="165" t="s">
        <v>9</v>
      </c>
      <c r="H127" s="165" t="s">
        <v>245</v>
      </c>
      <c r="I127" s="166">
        <v>23710</v>
      </c>
      <c r="J127" s="165">
        <v>2</v>
      </c>
      <c r="K127" s="167" t="s">
        <v>425</v>
      </c>
      <c r="L127" s="167" t="s">
        <v>825</v>
      </c>
      <c r="M127" s="167"/>
    </row>
    <row r="128" spans="1:13" x14ac:dyDescent="0.2">
      <c r="A128" s="164" t="s">
        <v>246</v>
      </c>
      <c r="B128" s="165"/>
      <c r="C128" s="165" t="s">
        <v>88</v>
      </c>
      <c r="D128" s="165" t="s">
        <v>109</v>
      </c>
      <c r="E128" s="165">
        <v>0.01</v>
      </c>
      <c r="F128" s="165" t="s">
        <v>42</v>
      </c>
      <c r="G128" s="165" t="s">
        <v>9</v>
      </c>
      <c r="H128" s="165" t="s">
        <v>247</v>
      </c>
      <c r="I128" s="166">
        <v>23712</v>
      </c>
      <c r="J128" s="165">
        <v>2</v>
      </c>
      <c r="K128" s="167" t="s">
        <v>425</v>
      </c>
      <c r="L128" s="167" t="s">
        <v>825</v>
      </c>
      <c r="M128" s="167"/>
    </row>
    <row r="129" spans="1:13" x14ac:dyDescent="0.2">
      <c r="A129" s="164" t="s">
        <v>248</v>
      </c>
      <c r="B129" s="165"/>
      <c r="C129" s="165" t="s">
        <v>88</v>
      </c>
      <c r="D129" s="165" t="s">
        <v>109</v>
      </c>
      <c r="E129" s="165">
        <v>0.01</v>
      </c>
      <c r="F129" s="165" t="s">
        <v>42</v>
      </c>
      <c r="G129" s="165" t="s">
        <v>9</v>
      </c>
      <c r="H129" s="165" t="s">
        <v>249</v>
      </c>
      <c r="I129" s="166">
        <v>23714</v>
      </c>
      <c r="J129" s="165">
        <v>2</v>
      </c>
      <c r="K129" s="167" t="s">
        <v>425</v>
      </c>
      <c r="L129" s="167" t="s">
        <v>825</v>
      </c>
      <c r="M129" s="167"/>
    </row>
    <row r="130" spans="1:13" x14ac:dyDescent="0.2">
      <c r="A130" s="164" t="s">
        <v>250</v>
      </c>
      <c r="B130" s="165"/>
      <c r="C130" s="165" t="s">
        <v>88</v>
      </c>
      <c r="D130" s="165" t="s">
        <v>368</v>
      </c>
      <c r="E130" s="165">
        <v>0.01</v>
      </c>
      <c r="F130" s="165" t="s">
        <v>42</v>
      </c>
      <c r="G130" s="165" t="s">
        <v>9</v>
      </c>
      <c r="H130" s="165" t="s">
        <v>251</v>
      </c>
      <c r="I130" s="166">
        <v>23716</v>
      </c>
      <c r="J130" s="165">
        <v>2</v>
      </c>
      <c r="K130" s="167" t="s">
        <v>425</v>
      </c>
      <c r="L130" s="167" t="s">
        <v>825</v>
      </c>
      <c r="M130" s="167"/>
    </row>
    <row r="131" spans="1:13" x14ac:dyDescent="0.2">
      <c r="A131" s="164" t="s">
        <v>252</v>
      </c>
      <c r="B131" s="165"/>
      <c r="C131" s="165" t="s">
        <v>88</v>
      </c>
      <c r="D131" s="165" t="s">
        <v>368</v>
      </c>
      <c r="E131" s="165">
        <v>0.01</v>
      </c>
      <c r="F131" s="165" t="s">
        <v>42</v>
      </c>
      <c r="G131" s="165" t="s">
        <v>9</v>
      </c>
      <c r="H131" s="165" t="s">
        <v>253</v>
      </c>
      <c r="I131" s="166">
        <v>23718</v>
      </c>
      <c r="J131" s="165">
        <v>2</v>
      </c>
      <c r="K131" s="167" t="s">
        <v>425</v>
      </c>
      <c r="L131" s="167" t="s">
        <v>825</v>
      </c>
      <c r="M131" s="167"/>
    </row>
    <row r="132" spans="1:13" x14ac:dyDescent="0.2">
      <c r="A132" s="164" t="s">
        <v>254</v>
      </c>
      <c r="B132" s="165"/>
      <c r="C132" s="165" t="s">
        <v>88</v>
      </c>
      <c r="D132" s="165" t="s">
        <v>368</v>
      </c>
      <c r="E132" s="165">
        <v>0.01</v>
      </c>
      <c r="F132" s="165" t="s">
        <v>42</v>
      </c>
      <c r="G132" s="165" t="s">
        <v>9</v>
      </c>
      <c r="H132" s="165" t="s">
        <v>255</v>
      </c>
      <c r="I132" s="166">
        <v>23720</v>
      </c>
      <c r="J132" s="165">
        <v>2</v>
      </c>
      <c r="K132" s="167" t="s">
        <v>425</v>
      </c>
      <c r="L132" s="167" t="s">
        <v>825</v>
      </c>
      <c r="M132" s="167"/>
    </row>
    <row r="133" spans="1:13" x14ac:dyDescent="0.2">
      <c r="A133" s="164" t="s">
        <v>256</v>
      </c>
      <c r="B133" s="165"/>
      <c r="C133" s="165" t="s">
        <v>88</v>
      </c>
      <c r="D133" s="165" t="s">
        <v>368</v>
      </c>
      <c r="E133" s="165">
        <v>0.01</v>
      </c>
      <c r="F133" s="165" t="s">
        <v>42</v>
      </c>
      <c r="G133" s="165" t="s">
        <v>9</v>
      </c>
      <c r="H133" s="165" t="s">
        <v>257</v>
      </c>
      <c r="I133" s="166">
        <v>23722</v>
      </c>
      <c r="J133" s="165">
        <v>2</v>
      </c>
      <c r="K133" s="167" t="s">
        <v>425</v>
      </c>
      <c r="L133" s="167" t="s">
        <v>825</v>
      </c>
      <c r="M133" s="167"/>
    </row>
    <row r="134" spans="1:13" x14ac:dyDescent="0.2">
      <c r="A134" s="164" t="s">
        <v>258</v>
      </c>
      <c r="B134" s="165"/>
      <c r="C134" s="165" t="s">
        <v>88</v>
      </c>
      <c r="D134" s="165" t="s">
        <v>126</v>
      </c>
      <c r="E134" s="165">
        <v>0.01</v>
      </c>
      <c r="F134" s="165" t="s">
        <v>42</v>
      </c>
      <c r="G134" s="165" t="s">
        <v>9</v>
      </c>
      <c r="H134" s="165" t="s">
        <v>259</v>
      </c>
      <c r="I134" s="166">
        <v>23724</v>
      </c>
      <c r="J134" s="165">
        <v>2</v>
      </c>
      <c r="K134" s="167" t="s">
        <v>425</v>
      </c>
      <c r="L134" s="167" t="s">
        <v>825</v>
      </c>
      <c r="M134" s="167"/>
    </row>
    <row r="135" spans="1:13" x14ac:dyDescent="0.2">
      <c r="A135" s="164" t="s">
        <v>260</v>
      </c>
      <c r="B135" s="165"/>
      <c r="C135" s="165" t="s">
        <v>88</v>
      </c>
      <c r="D135" s="165" t="s">
        <v>126</v>
      </c>
      <c r="E135" s="165">
        <v>0.01</v>
      </c>
      <c r="F135" s="165" t="s">
        <v>42</v>
      </c>
      <c r="G135" s="165" t="s">
        <v>9</v>
      </c>
      <c r="H135" s="165" t="s">
        <v>261</v>
      </c>
      <c r="I135" s="166">
        <v>23726</v>
      </c>
      <c r="J135" s="165">
        <v>2</v>
      </c>
      <c r="K135" s="167" t="s">
        <v>425</v>
      </c>
      <c r="L135" s="167" t="s">
        <v>825</v>
      </c>
      <c r="M135" s="167"/>
    </row>
    <row r="136" spans="1:13" x14ac:dyDescent="0.2">
      <c r="A136" s="164" t="s">
        <v>262</v>
      </c>
      <c r="B136" s="165"/>
      <c r="C136" s="165" t="s">
        <v>88</v>
      </c>
      <c r="D136" s="165" t="s">
        <v>126</v>
      </c>
      <c r="E136" s="165">
        <v>0.01</v>
      </c>
      <c r="F136" s="165" t="s">
        <v>42</v>
      </c>
      <c r="G136" s="165" t="s">
        <v>9</v>
      </c>
      <c r="H136" s="165" t="s">
        <v>263</v>
      </c>
      <c r="I136" s="166">
        <v>23728</v>
      </c>
      <c r="J136" s="165">
        <v>2</v>
      </c>
      <c r="K136" s="167" t="s">
        <v>425</v>
      </c>
      <c r="L136" s="167" t="s">
        <v>825</v>
      </c>
      <c r="M136" s="167"/>
    </row>
    <row r="137" spans="1:13" x14ac:dyDescent="0.2">
      <c r="A137" s="164" t="s">
        <v>264</v>
      </c>
      <c r="B137" s="165"/>
      <c r="C137" s="165" t="s">
        <v>88</v>
      </c>
      <c r="D137" s="165" t="s">
        <v>126</v>
      </c>
      <c r="E137" s="165">
        <v>0.01</v>
      </c>
      <c r="F137" s="165" t="s">
        <v>42</v>
      </c>
      <c r="G137" s="165" t="s">
        <v>9</v>
      </c>
      <c r="H137" s="165" t="s">
        <v>265</v>
      </c>
      <c r="I137" s="166">
        <v>23730</v>
      </c>
      <c r="J137" s="165">
        <v>2</v>
      </c>
      <c r="K137" s="167" t="s">
        <v>425</v>
      </c>
      <c r="L137" s="167" t="s">
        <v>825</v>
      </c>
      <c r="M137" s="167"/>
    </row>
    <row r="138" spans="1:13" x14ac:dyDescent="0.2">
      <c r="A138" s="164" t="s">
        <v>266</v>
      </c>
      <c r="B138" s="165"/>
      <c r="C138" s="165" t="s">
        <v>809</v>
      </c>
      <c r="D138" s="165"/>
      <c r="E138" s="165">
        <v>1</v>
      </c>
      <c r="F138" s="165" t="s">
        <v>8</v>
      </c>
      <c r="G138" s="165" t="s">
        <v>9</v>
      </c>
      <c r="H138" s="165" t="s">
        <v>267</v>
      </c>
      <c r="I138" s="166">
        <v>23748</v>
      </c>
      <c r="J138" s="165">
        <v>2</v>
      </c>
      <c r="K138" s="167" t="s">
        <v>425</v>
      </c>
      <c r="L138" s="167" t="s">
        <v>825</v>
      </c>
      <c r="M138" s="167"/>
    </row>
    <row r="139" spans="1:13" x14ac:dyDescent="0.2">
      <c r="A139" s="164" t="s">
        <v>268</v>
      </c>
      <c r="B139" s="165"/>
      <c r="C139" s="165" t="s">
        <v>809</v>
      </c>
      <c r="D139" s="165"/>
      <c r="E139" s="165">
        <v>1</v>
      </c>
      <c r="F139" s="165" t="s">
        <v>8</v>
      </c>
      <c r="G139" s="165" t="s">
        <v>9</v>
      </c>
      <c r="H139" s="165" t="s">
        <v>269</v>
      </c>
      <c r="I139" s="166">
        <v>23750</v>
      </c>
      <c r="J139" s="165">
        <v>2</v>
      </c>
      <c r="K139" s="167" t="s">
        <v>425</v>
      </c>
      <c r="L139" s="167" t="s">
        <v>825</v>
      </c>
      <c r="M139" s="167"/>
    </row>
    <row r="140" spans="1:13" x14ac:dyDescent="0.2">
      <c r="A140" s="164" t="s">
        <v>270</v>
      </c>
      <c r="B140" s="165"/>
      <c r="C140" s="165" t="s">
        <v>809</v>
      </c>
      <c r="D140" s="165"/>
      <c r="E140" s="165">
        <v>1</v>
      </c>
      <c r="F140" s="165" t="s">
        <v>8</v>
      </c>
      <c r="G140" s="165" t="s">
        <v>9</v>
      </c>
      <c r="H140" s="165" t="s">
        <v>271</v>
      </c>
      <c r="I140" s="166">
        <v>23752</v>
      </c>
      <c r="J140" s="165">
        <v>2</v>
      </c>
      <c r="K140" s="167" t="s">
        <v>425</v>
      </c>
      <c r="L140" s="167" t="s">
        <v>825</v>
      </c>
      <c r="M140" s="167"/>
    </row>
    <row r="141" spans="1:13" x14ac:dyDescent="0.2">
      <c r="A141" s="164" t="s">
        <v>272</v>
      </c>
      <c r="B141" s="165"/>
      <c r="C141" s="165" t="s">
        <v>809</v>
      </c>
      <c r="D141" s="165"/>
      <c r="E141" s="165">
        <v>1</v>
      </c>
      <c r="F141" s="165" t="s">
        <v>8</v>
      </c>
      <c r="G141" s="165" t="s">
        <v>9</v>
      </c>
      <c r="H141" s="165" t="s">
        <v>273</v>
      </c>
      <c r="I141" s="166">
        <v>23754</v>
      </c>
      <c r="J141" s="165">
        <v>2</v>
      </c>
      <c r="K141" s="167" t="s">
        <v>425</v>
      </c>
      <c r="L141" s="167" t="s">
        <v>825</v>
      </c>
      <c r="M141" s="167"/>
    </row>
    <row r="142" spans="1:13" x14ac:dyDescent="0.2">
      <c r="A142" s="164" t="s">
        <v>274</v>
      </c>
      <c r="B142" s="165"/>
      <c r="C142" s="165" t="s">
        <v>809</v>
      </c>
      <c r="D142" s="165"/>
      <c r="E142" s="165">
        <v>1</v>
      </c>
      <c r="F142" s="165" t="s">
        <v>8</v>
      </c>
      <c r="G142" s="165" t="s">
        <v>9</v>
      </c>
      <c r="H142" s="165" t="s">
        <v>275</v>
      </c>
      <c r="I142" s="166">
        <v>23756</v>
      </c>
      <c r="J142" s="165">
        <v>2</v>
      </c>
      <c r="K142" s="167" t="s">
        <v>425</v>
      </c>
      <c r="L142" s="167" t="s">
        <v>825</v>
      </c>
      <c r="M142" s="167"/>
    </row>
    <row r="143" spans="1:13" x14ac:dyDescent="0.2">
      <c r="A143" s="164" t="s">
        <v>276</v>
      </c>
      <c r="B143" s="165"/>
      <c r="C143" s="165" t="s">
        <v>809</v>
      </c>
      <c r="D143" s="165"/>
      <c r="E143" s="165">
        <v>1</v>
      </c>
      <c r="F143" s="165" t="s">
        <v>8</v>
      </c>
      <c r="G143" s="165" t="s">
        <v>9</v>
      </c>
      <c r="H143" s="165" t="s">
        <v>277</v>
      </c>
      <c r="I143" s="166">
        <v>23758</v>
      </c>
      <c r="J143" s="165">
        <v>2</v>
      </c>
      <c r="K143" s="167" t="s">
        <v>425</v>
      </c>
      <c r="L143" s="167" t="s">
        <v>825</v>
      </c>
      <c r="M143" s="167"/>
    </row>
    <row r="144" spans="1:13" x14ac:dyDescent="0.2">
      <c r="A144" s="164" t="s">
        <v>278</v>
      </c>
      <c r="B144" s="165"/>
      <c r="C144" s="165" t="s">
        <v>809</v>
      </c>
      <c r="D144" s="165"/>
      <c r="E144" s="165">
        <v>1</v>
      </c>
      <c r="F144" s="165" t="s">
        <v>8</v>
      </c>
      <c r="G144" s="165" t="s">
        <v>9</v>
      </c>
      <c r="H144" s="165" t="s">
        <v>279</v>
      </c>
      <c r="I144" s="166">
        <v>23760</v>
      </c>
      <c r="J144" s="165">
        <v>2</v>
      </c>
      <c r="K144" s="167" t="s">
        <v>425</v>
      </c>
      <c r="L144" s="167" t="s">
        <v>825</v>
      </c>
      <c r="M144" s="167"/>
    </row>
    <row r="145" spans="1:13" x14ac:dyDescent="0.2">
      <c r="A145" s="164" t="s">
        <v>280</v>
      </c>
      <c r="B145" s="165"/>
      <c r="C145" s="165" t="s">
        <v>809</v>
      </c>
      <c r="D145" s="165"/>
      <c r="E145" s="165">
        <v>1</v>
      </c>
      <c r="F145" s="165" t="s">
        <v>8</v>
      </c>
      <c r="G145" s="165" t="s">
        <v>9</v>
      </c>
      <c r="H145" s="165" t="s">
        <v>281</v>
      </c>
      <c r="I145" s="166">
        <v>23762</v>
      </c>
      <c r="J145" s="165">
        <v>2</v>
      </c>
      <c r="K145" s="167" t="s">
        <v>425</v>
      </c>
      <c r="L145" s="167" t="s">
        <v>825</v>
      </c>
      <c r="M145" s="167"/>
    </row>
    <row r="146" spans="1:13" x14ac:dyDescent="0.2">
      <c r="A146" s="164" t="s">
        <v>282</v>
      </c>
      <c r="B146" s="165"/>
      <c r="C146" s="165" t="s">
        <v>809</v>
      </c>
      <c r="D146" s="165"/>
      <c r="E146" s="165">
        <v>1</v>
      </c>
      <c r="F146" s="165" t="s">
        <v>8</v>
      </c>
      <c r="G146" s="165" t="s">
        <v>9</v>
      </c>
      <c r="H146" s="165" t="s">
        <v>283</v>
      </c>
      <c r="I146" s="166">
        <v>23764</v>
      </c>
      <c r="J146" s="165">
        <v>2</v>
      </c>
      <c r="K146" s="167" t="s">
        <v>425</v>
      </c>
      <c r="L146" s="167" t="s">
        <v>825</v>
      </c>
      <c r="M146" s="167"/>
    </row>
    <row r="147" spans="1:13" x14ac:dyDescent="0.2">
      <c r="A147" s="164" t="s">
        <v>284</v>
      </c>
      <c r="B147" s="165"/>
      <c r="C147" s="165" t="s">
        <v>809</v>
      </c>
      <c r="D147" s="165"/>
      <c r="E147" s="165">
        <v>1</v>
      </c>
      <c r="F147" s="165" t="s">
        <v>8</v>
      </c>
      <c r="G147" s="165" t="s">
        <v>9</v>
      </c>
      <c r="H147" s="165" t="s">
        <v>285</v>
      </c>
      <c r="I147" s="166">
        <v>23766</v>
      </c>
      <c r="J147" s="165">
        <v>2</v>
      </c>
      <c r="K147" s="167" t="s">
        <v>425</v>
      </c>
      <c r="L147" s="167" t="s">
        <v>825</v>
      </c>
      <c r="M147" s="167"/>
    </row>
    <row r="148" spans="1:13" x14ac:dyDescent="0.2">
      <c r="A148" s="164" t="s">
        <v>286</v>
      </c>
      <c r="B148" s="165"/>
      <c r="C148" s="165" t="s">
        <v>809</v>
      </c>
      <c r="D148" s="165"/>
      <c r="E148" s="165">
        <v>1</v>
      </c>
      <c r="F148" s="165" t="s">
        <v>8</v>
      </c>
      <c r="G148" s="165" t="s">
        <v>9</v>
      </c>
      <c r="H148" s="165" t="s">
        <v>287</v>
      </c>
      <c r="I148" s="166">
        <v>23768</v>
      </c>
      <c r="J148" s="165">
        <v>2</v>
      </c>
      <c r="K148" s="167" t="s">
        <v>425</v>
      </c>
      <c r="L148" s="167" t="s">
        <v>825</v>
      </c>
      <c r="M148" s="167"/>
    </row>
    <row r="149" spans="1:13" x14ac:dyDescent="0.2">
      <c r="A149" s="164" t="s">
        <v>288</v>
      </c>
      <c r="B149" s="165"/>
      <c r="C149" s="165" t="s">
        <v>809</v>
      </c>
      <c r="D149" s="165"/>
      <c r="E149" s="165">
        <v>1</v>
      </c>
      <c r="F149" s="165" t="s">
        <v>8</v>
      </c>
      <c r="G149" s="165" t="s">
        <v>9</v>
      </c>
      <c r="H149" s="165" t="s">
        <v>289</v>
      </c>
      <c r="I149" s="166">
        <v>23770</v>
      </c>
      <c r="J149" s="165">
        <v>2</v>
      </c>
      <c r="K149" s="167" t="s">
        <v>425</v>
      </c>
      <c r="L149" s="167" t="s">
        <v>825</v>
      </c>
      <c r="M149" s="167"/>
    </row>
    <row r="150" spans="1:13" x14ac:dyDescent="0.2">
      <c r="A150" s="164" t="s">
        <v>290</v>
      </c>
      <c r="B150" s="165"/>
      <c r="C150" s="165" t="s">
        <v>809</v>
      </c>
      <c r="D150" s="165"/>
      <c r="E150" s="165">
        <v>1</v>
      </c>
      <c r="F150" s="165" t="s">
        <v>8</v>
      </c>
      <c r="G150" s="165" t="s">
        <v>9</v>
      </c>
      <c r="H150" s="165" t="s">
        <v>291</v>
      </c>
      <c r="I150" s="166">
        <v>23772</v>
      </c>
      <c r="J150" s="165">
        <v>2</v>
      </c>
      <c r="K150" s="167" t="s">
        <v>425</v>
      </c>
      <c r="L150" s="167" t="s">
        <v>825</v>
      </c>
      <c r="M150" s="167"/>
    </row>
    <row r="151" spans="1:13" x14ac:dyDescent="0.2">
      <c r="A151" s="164" t="s">
        <v>292</v>
      </c>
      <c r="B151" s="165"/>
      <c r="C151" s="165" t="s">
        <v>809</v>
      </c>
      <c r="D151" s="165"/>
      <c r="E151" s="165">
        <v>1</v>
      </c>
      <c r="F151" s="165" t="s">
        <v>8</v>
      </c>
      <c r="G151" s="165" t="s">
        <v>9</v>
      </c>
      <c r="H151" s="165" t="s">
        <v>293</v>
      </c>
      <c r="I151" s="166">
        <v>23774</v>
      </c>
      <c r="J151" s="165">
        <v>2</v>
      </c>
      <c r="K151" s="167" t="s">
        <v>425</v>
      </c>
      <c r="L151" s="167" t="s">
        <v>825</v>
      </c>
      <c r="M151" s="167"/>
    </row>
    <row r="152" spans="1:13" x14ac:dyDescent="0.2">
      <c r="A152" s="164" t="s">
        <v>294</v>
      </c>
      <c r="B152" s="165"/>
      <c r="C152" s="165" t="s">
        <v>809</v>
      </c>
      <c r="D152" s="165"/>
      <c r="E152" s="165">
        <v>1</v>
      </c>
      <c r="F152" s="165" t="s">
        <v>8</v>
      </c>
      <c r="G152" s="165" t="s">
        <v>9</v>
      </c>
      <c r="H152" s="165" t="s">
        <v>295</v>
      </c>
      <c r="I152" s="166">
        <v>23776</v>
      </c>
      <c r="J152" s="165">
        <v>2</v>
      </c>
      <c r="K152" s="167" t="s">
        <v>425</v>
      </c>
      <c r="L152" s="167" t="s">
        <v>825</v>
      </c>
      <c r="M152" s="167"/>
    </row>
    <row r="153" spans="1:13" x14ac:dyDescent="0.2">
      <c r="A153" s="164" t="s">
        <v>296</v>
      </c>
      <c r="B153" s="165"/>
      <c r="C153" s="165" t="s">
        <v>809</v>
      </c>
      <c r="D153" s="165"/>
      <c r="E153" s="165">
        <v>1</v>
      </c>
      <c r="F153" s="165" t="s">
        <v>8</v>
      </c>
      <c r="G153" s="165" t="s">
        <v>9</v>
      </c>
      <c r="H153" s="165" t="s">
        <v>297</v>
      </c>
      <c r="I153" s="166">
        <v>23778</v>
      </c>
      <c r="J153" s="165">
        <v>2</v>
      </c>
      <c r="K153" s="167" t="s">
        <v>425</v>
      </c>
      <c r="L153" s="167" t="s">
        <v>825</v>
      </c>
      <c r="M153" s="167"/>
    </row>
    <row r="154" spans="1:13" x14ac:dyDescent="0.2">
      <c r="A154" s="164" t="s">
        <v>298</v>
      </c>
      <c r="B154" s="165"/>
      <c r="C154" s="165" t="s">
        <v>809</v>
      </c>
      <c r="D154" s="165"/>
      <c r="E154" s="165">
        <v>1</v>
      </c>
      <c r="F154" s="165" t="s">
        <v>8</v>
      </c>
      <c r="G154" s="165" t="s">
        <v>9</v>
      </c>
      <c r="H154" s="165" t="s">
        <v>299</v>
      </c>
      <c r="I154" s="166">
        <v>23780</v>
      </c>
      <c r="J154" s="165">
        <v>2</v>
      </c>
      <c r="K154" s="167" t="s">
        <v>425</v>
      </c>
      <c r="L154" s="167" t="s">
        <v>825</v>
      </c>
      <c r="M154" s="167"/>
    </row>
    <row r="155" spans="1:13" x14ac:dyDescent="0.2">
      <c r="A155" s="164" t="s">
        <v>300</v>
      </c>
      <c r="B155" s="165"/>
      <c r="C155" s="165" t="s">
        <v>809</v>
      </c>
      <c r="D155" s="165"/>
      <c r="E155" s="165">
        <v>1</v>
      </c>
      <c r="F155" s="165" t="s">
        <v>8</v>
      </c>
      <c r="G155" s="165" t="s">
        <v>9</v>
      </c>
      <c r="H155" s="165" t="s">
        <v>301</v>
      </c>
      <c r="I155" s="166">
        <v>23782</v>
      </c>
      <c r="J155" s="165">
        <v>2</v>
      </c>
      <c r="K155" s="167" t="s">
        <v>425</v>
      </c>
      <c r="L155" s="167" t="s">
        <v>825</v>
      </c>
      <c r="M155" s="167"/>
    </row>
    <row r="156" spans="1:13" x14ac:dyDescent="0.2">
      <c r="A156" s="164" t="s">
        <v>302</v>
      </c>
      <c r="B156" s="165"/>
      <c r="C156" s="165" t="s">
        <v>809</v>
      </c>
      <c r="D156" s="165"/>
      <c r="E156" s="165">
        <v>1</v>
      </c>
      <c r="F156" s="165" t="s">
        <v>8</v>
      </c>
      <c r="G156" s="165" t="s">
        <v>9</v>
      </c>
      <c r="H156" s="165" t="s">
        <v>303</v>
      </c>
      <c r="I156" s="166">
        <v>23784</v>
      </c>
      <c r="J156" s="165">
        <v>2</v>
      </c>
      <c r="K156" s="167" t="s">
        <v>425</v>
      </c>
      <c r="L156" s="167" t="s">
        <v>825</v>
      </c>
      <c r="M156" s="167"/>
    </row>
    <row r="157" spans="1:13" x14ac:dyDescent="0.2">
      <c r="A157" s="164" t="s">
        <v>304</v>
      </c>
      <c r="B157" s="165"/>
      <c r="C157" s="165" t="s">
        <v>809</v>
      </c>
      <c r="D157" s="165"/>
      <c r="E157" s="165">
        <v>1</v>
      </c>
      <c r="F157" s="165" t="s">
        <v>8</v>
      </c>
      <c r="G157" s="165" t="s">
        <v>9</v>
      </c>
      <c r="H157" s="165" t="s">
        <v>305</v>
      </c>
      <c r="I157" s="166">
        <v>23786</v>
      </c>
      <c r="J157" s="165">
        <v>2</v>
      </c>
      <c r="K157" s="167" t="s">
        <v>425</v>
      </c>
      <c r="L157" s="167" t="s">
        <v>825</v>
      </c>
      <c r="M157" s="167"/>
    </row>
    <row r="158" spans="1:13" x14ac:dyDescent="0.2">
      <c r="A158" s="164" t="s">
        <v>306</v>
      </c>
      <c r="B158" s="165"/>
      <c r="C158" s="165" t="s">
        <v>809</v>
      </c>
      <c r="D158" s="165"/>
      <c r="E158" s="165">
        <v>1</v>
      </c>
      <c r="F158" s="165" t="s">
        <v>8</v>
      </c>
      <c r="G158" s="165" t="s">
        <v>9</v>
      </c>
      <c r="H158" s="165" t="s">
        <v>307</v>
      </c>
      <c r="I158" s="166">
        <v>23788</v>
      </c>
      <c r="J158" s="165">
        <v>2</v>
      </c>
      <c r="K158" s="167" t="s">
        <v>425</v>
      </c>
      <c r="L158" s="167" t="s">
        <v>825</v>
      </c>
      <c r="M158" s="167"/>
    </row>
    <row r="159" spans="1:13" x14ac:dyDescent="0.2">
      <c r="A159" s="164" t="s">
        <v>308</v>
      </c>
      <c r="B159" s="165"/>
      <c r="C159" s="165" t="s">
        <v>809</v>
      </c>
      <c r="D159" s="165"/>
      <c r="E159" s="165">
        <v>1</v>
      </c>
      <c r="F159" s="165" t="s">
        <v>8</v>
      </c>
      <c r="G159" s="165" t="s">
        <v>9</v>
      </c>
      <c r="H159" s="165" t="s">
        <v>309</v>
      </c>
      <c r="I159" s="166">
        <v>23790</v>
      </c>
      <c r="J159" s="165">
        <v>2</v>
      </c>
      <c r="K159" s="167" t="s">
        <v>425</v>
      </c>
      <c r="L159" s="167" t="s">
        <v>825</v>
      </c>
      <c r="M159" s="167"/>
    </row>
    <row r="160" spans="1:13" x14ac:dyDescent="0.2">
      <c r="A160" s="164" t="s">
        <v>310</v>
      </c>
      <c r="B160" s="165"/>
      <c r="C160" s="165" t="s">
        <v>311</v>
      </c>
      <c r="D160" s="165" t="s">
        <v>312</v>
      </c>
      <c r="E160" s="165">
        <v>0.1</v>
      </c>
      <c r="F160" s="165" t="s">
        <v>8</v>
      </c>
      <c r="G160" s="165" t="s">
        <v>9</v>
      </c>
      <c r="H160" s="165" t="s">
        <v>313</v>
      </c>
      <c r="I160" s="166">
        <v>23808</v>
      </c>
      <c r="J160" s="165">
        <v>1</v>
      </c>
      <c r="K160" s="167" t="s">
        <v>424</v>
      </c>
      <c r="L160" s="167" t="s">
        <v>827</v>
      </c>
      <c r="M160" s="168" t="s">
        <v>10</v>
      </c>
    </row>
    <row r="161" spans="1:13" x14ac:dyDescent="0.2">
      <c r="A161" s="74"/>
      <c r="B161" s="75"/>
      <c r="C161" s="76" t="s">
        <v>427</v>
      </c>
      <c r="D161" s="76" t="s">
        <v>312</v>
      </c>
      <c r="E161" s="76">
        <v>0.1</v>
      </c>
      <c r="F161" s="76" t="s">
        <v>8</v>
      </c>
      <c r="G161" s="76" t="s">
        <v>9</v>
      </c>
      <c r="H161" s="76" t="s">
        <v>314</v>
      </c>
      <c r="I161" s="77">
        <v>23809</v>
      </c>
      <c r="J161" s="76">
        <v>39</v>
      </c>
      <c r="K161" s="78" t="s">
        <v>425</v>
      </c>
      <c r="L161" s="79" t="s">
        <v>827</v>
      </c>
      <c r="M161" s="88"/>
    </row>
    <row r="162" spans="1:13" x14ac:dyDescent="0.2">
      <c r="A162" s="74"/>
      <c r="B162" s="75"/>
      <c r="C162" s="76" t="s">
        <v>315</v>
      </c>
      <c r="D162" s="76" t="s">
        <v>312</v>
      </c>
      <c r="E162" s="76">
        <v>0.1</v>
      </c>
      <c r="F162" s="76" t="s">
        <v>8</v>
      </c>
      <c r="G162" s="76" t="s">
        <v>9</v>
      </c>
      <c r="H162" s="76" t="s">
        <v>316</v>
      </c>
      <c r="I162" s="77">
        <v>23936</v>
      </c>
      <c r="J162" s="76">
        <v>1</v>
      </c>
      <c r="K162" s="78" t="s">
        <v>424</v>
      </c>
      <c r="L162" s="79" t="s">
        <v>827</v>
      </c>
      <c r="M162" s="88" t="s">
        <v>10</v>
      </c>
    </row>
    <row r="163" spans="1:13" x14ac:dyDescent="0.2">
      <c r="A163" s="74"/>
      <c r="B163" s="75"/>
      <c r="C163" s="76" t="s">
        <v>426</v>
      </c>
      <c r="D163" s="76" t="s">
        <v>312</v>
      </c>
      <c r="E163" s="76">
        <v>0.1</v>
      </c>
      <c r="F163" s="76" t="s">
        <v>8</v>
      </c>
      <c r="G163" s="76" t="s">
        <v>9</v>
      </c>
      <c r="H163" s="76" t="s">
        <v>317</v>
      </c>
      <c r="I163" s="77">
        <v>23937</v>
      </c>
      <c r="J163" s="76">
        <v>39</v>
      </c>
      <c r="K163" s="78" t="s">
        <v>425</v>
      </c>
      <c r="L163" s="79" t="s">
        <v>827</v>
      </c>
      <c r="M163" s="88"/>
    </row>
    <row r="164" spans="1:13" x14ac:dyDescent="0.2">
      <c r="A164" s="74"/>
      <c r="B164" s="75"/>
      <c r="C164" s="76" t="s">
        <v>318</v>
      </c>
      <c r="D164" s="76" t="s">
        <v>312</v>
      </c>
      <c r="E164" s="76">
        <v>0.1</v>
      </c>
      <c r="F164" s="76" t="s">
        <v>8</v>
      </c>
      <c r="G164" s="76" t="s">
        <v>9</v>
      </c>
      <c r="H164" s="76" t="s">
        <v>319</v>
      </c>
      <c r="I164" s="77">
        <v>24064</v>
      </c>
      <c r="J164" s="76">
        <v>1</v>
      </c>
      <c r="K164" s="78" t="s">
        <v>424</v>
      </c>
      <c r="L164" s="79" t="s">
        <v>827</v>
      </c>
      <c r="M164" s="88" t="s">
        <v>10</v>
      </c>
    </row>
    <row r="165" spans="1:13" x14ac:dyDescent="0.2">
      <c r="A165" s="74"/>
      <c r="B165" s="75"/>
      <c r="C165" s="76" t="s">
        <v>428</v>
      </c>
      <c r="D165" s="76" t="s">
        <v>312</v>
      </c>
      <c r="E165" s="76">
        <v>0.1</v>
      </c>
      <c r="F165" s="76" t="s">
        <v>8</v>
      </c>
      <c r="G165" s="76" t="s">
        <v>9</v>
      </c>
      <c r="H165" s="89" t="s">
        <v>320</v>
      </c>
      <c r="I165" s="77">
        <v>24065</v>
      </c>
      <c r="J165" s="76">
        <v>39</v>
      </c>
      <c r="K165" s="78" t="s">
        <v>425</v>
      </c>
      <c r="L165" s="79" t="s">
        <v>827</v>
      </c>
      <c r="M165" s="88"/>
    </row>
    <row r="166" spans="1:13" x14ac:dyDescent="0.2">
      <c r="A166" s="74"/>
      <c r="B166" s="75"/>
      <c r="C166" s="76" t="s">
        <v>321</v>
      </c>
      <c r="D166" s="76" t="s">
        <v>312</v>
      </c>
      <c r="E166" s="76">
        <v>0.1</v>
      </c>
      <c r="F166" s="76" t="s">
        <v>8</v>
      </c>
      <c r="G166" s="76" t="s">
        <v>9</v>
      </c>
      <c r="H166" s="76" t="s">
        <v>322</v>
      </c>
      <c r="I166" s="77">
        <v>24192</v>
      </c>
      <c r="J166" s="76">
        <v>1</v>
      </c>
      <c r="K166" s="78" t="s">
        <v>424</v>
      </c>
      <c r="L166" s="79" t="s">
        <v>827</v>
      </c>
      <c r="M166" s="88" t="s">
        <v>10</v>
      </c>
    </row>
    <row r="167" spans="1:13" x14ac:dyDescent="0.2">
      <c r="A167" s="74"/>
      <c r="B167" s="75"/>
      <c r="C167" s="76" t="s">
        <v>429</v>
      </c>
      <c r="D167" s="76" t="s">
        <v>312</v>
      </c>
      <c r="E167" s="76">
        <v>0.1</v>
      </c>
      <c r="F167" s="76" t="s">
        <v>8</v>
      </c>
      <c r="G167" s="76" t="s">
        <v>9</v>
      </c>
      <c r="H167" s="89" t="s">
        <v>323</v>
      </c>
      <c r="I167" s="77">
        <v>24193</v>
      </c>
      <c r="J167" s="76">
        <v>39</v>
      </c>
      <c r="K167" s="78" t="s">
        <v>425</v>
      </c>
      <c r="L167" s="79" t="s">
        <v>827</v>
      </c>
      <c r="M167" s="88"/>
    </row>
    <row r="168" spans="1:13" x14ac:dyDescent="0.2">
      <c r="A168" s="74"/>
      <c r="B168" s="75"/>
      <c r="C168" s="76" t="s">
        <v>324</v>
      </c>
      <c r="D168" s="76" t="s">
        <v>312</v>
      </c>
      <c r="E168" s="76">
        <v>0.1</v>
      </c>
      <c r="F168" s="76" t="s">
        <v>8</v>
      </c>
      <c r="G168" s="76" t="s">
        <v>9</v>
      </c>
      <c r="H168" s="76" t="s">
        <v>325</v>
      </c>
      <c r="I168" s="77">
        <v>24320</v>
      </c>
      <c r="J168" s="76">
        <v>1</v>
      </c>
      <c r="K168" s="78" t="s">
        <v>424</v>
      </c>
      <c r="L168" s="79" t="s">
        <v>827</v>
      </c>
      <c r="M168" s="88" t="s">
        <v>10</v>
      </c>
    </row>
    <row r="169" spans="1:13" x14ac:dyDescent="0.2">
      <c r="A169" s="74"/>
      <c r="B169" s="75"/>
      <c r="C169" s="76" t="s">
        <v>430</v>
      </c>
      <c r="D169" s="76" t="s">
        <v>312</v>
      </c>
      <c r="E169" s="76">
        <v>0.1</v>
      </c>
      <c r="F169" s="76" t="s">
        <v>8</v>
      </c>
      <c r="G169" s="76" t="s">
        <v>9</v>
      </c>
      <c r="H169" s="76" t="s">
        <v>326</v>
      </c>
      <c r="I169" s="77">
        <v>24321</v>
      </c>
      <c r="J169" s="76">
        <v>39</v>
      </c>
      <c r="K169" s="78" t="s">
        <v>425</v>
      </c>
      <c r="L169" s="79" t="s">
        <v>827</v>
      </c>
      <c r="M169" s="88"/>
    </row>
    <row r="170" spans="1:13" x14ac:dyDescent="0.2">
      <c r="A170" s="74"/>
      <c r="B170" s="75"/>
      <c r="C170" s="76" t="s">
        <v>327</v>
      </c>
      <c r="D170" s="76" t="s">
        <v>312</v>
      </c>
      <c r="E170" s="76">
        <v>0.1</v>
      </c>
      <c r="F170" s="76" t="s">
        <v>8</v>
      </c>
      <c r="G170" s="76" t="s">
        <v>9</v>
      </c>
      <c r="H170" s="76" t="s">
        <v>328</v>
      </c>
      <c r="I170" s="77">
        <v>24448</v>
      </c>
      <c r="J170" s="76">
        <v>1</v>
      </c>
      <c r="K170" s="78" t="s">
        <v>424</v>
      </c>
      <c r="L170" s="79" t="s">
        <v>827</v>
      </c>
      <c r="M170" s="88" t="s">
        <v>10</v>
      </c>
    </row>
    <row r="171" spans="1:13" x14ac:dyDescent="0.2">
      <c r="A171" s="74"/>
      <c r="B171" s="75"/>
      <c r="C171" s="76" t="s">
        <v>431</v>
      </c>
      <c r="D171" s="76" t="s">
        <v>312</v>
      </c>
      <c r="E171" s="76">
        <v>0.1</v>
      </c>
      <c r="F171" s="76" t="s">
        <v>8</v>
      </c>
      <c r="G171" s="76" t="s">
        <v>9</v>
      </c>
      <c r="H171" s="76" t="s">
        <v>329</v>
      </c>
      <c r="I171" s="77">
        <v>24449</v>
      </c>
      <c r="J171" s="76">
        <v>39</v>
      </c>
      <c r="K171" s="78" t="s">
        <v>425</v>
      </c>
      <c r="L171" s="79" t="s">
        <v>827</v>
      </c>
      <c r="M171" s="88"/>
    </row>
    <row r="172" spans="1:13" x14ac:dyDescent="0.2">
      <c r="A172" s="74" t="s">
        <v>330</v>
      </c>
      <c r="B172" s="75"/>
      <c r="C172" s="76" t="s">
        <v>311</v>
      </c>
      <c r="D172" s="76" t="s">
        <v>312</v>
      </c>
      <c r="E172" s="76">
        <v>0.1</v>
      </c>
      <c r="F172" s="76" t="s">
        <v>8</v>
      </c>
      <c r="G172" s="76" t="s">
        <v>9</v>
      </c>
      <c r="H172" s="76" t="s">
        <v>331</v>
      </c>
      <c r="I172" s="77">
        <v>24576</v>
      </c>
      <c r="J172" s="76">
        <v>1</v>
      </c>
      <c r="K172" s="78" t="s">
        <v>424</v>
      </c>
      <c r="L172" s="79" t="s">
        <v>827</v>
      </c>
      <c r="M172" s="88" t="s">
        <v>10</v>
      </c>
    </row>
    <row r="173" spans="1:13" x14ac:dyDescent="0.2">
      <c r="A173" s="74"/>
      <c r="B173" s="75"/>
      <c r="C173" s="76" t="s">
        <v>427</v>
      </c>
      <c r="D173" s="76" t="s">
        <v>312</v>
      </c>
      <c r="E173" s="76">
        <v>0.1</v>
      </c>
      <c r="F173" s="76" t="s">
        <v>8</v>
      </c>
      <c r="G173" s="76" t="s">
        <v>9</v>
      </c>
      <c r="H173" s="76">
        <v>6001</v>
      </c>
      <c r="I173" s="77">
        <v>24577</v>
      </c>
      <c r="J173" s="76">
        <v>39</v>
      </c>
      <c r="K173" s="78" t="s">
        <v>425</v>
      </c>
      <c r="L173" s="79" t="s">
        <v>827</v>
      </c>
      <c r="M173" s="88"/>
    </row>
    <row r="174" spans="1:13" x14ac:dyDescent="0.2">
      <c r="A174" s="74"/>
      <c r="B174" s="75"/>
      <c r="C174" s="76" t="s">
        <v>315</v>
      </c>
      <c r="D174" s="76" t="s">
        <v>312</v>
      </c>
      <c r="E174" s="76">
        <v>0.1</v>
      </c>
      <c r="F174" s="76" t="s">
        <v>8</v>
      </c>
      <c r="G174" s="76" t="s">
        <v>9</v>
      </c>
      <c r="H174" s="76" t="s">
        <v>332</v>
      </c>
      <c r="I174" s="77">
        <v>24704</v>
      </c>
      <c r="J174" s="76">
        <v>1</v>
      </c>
      <c r="K174" s="78" t="s">
        <v>424</v>
      </c>
      <c r="L174" s="79" t="s">
        <v>827</v>
      </c>
      <c r="M174" s="88" t="s">
        <v>10</v>
      </c>
    </row>
    <row r="175" spans="1:13" x14ac:dyDescent="0.2">
      <c r="A175" s="74"/>
      <c r="B175" s="75"/>
      <c r="C175" s="76" t="s">
        <v>426</v>
      </c>
      <c r="D175" s="76" t="s">
        <v>312</v>
      </c>
      <c r="E175" s="76">
        <v>0.1</v>
      </c>
      <c r="F175" s="76" t="s">
        <v>8</v>
      </c>
      <c r="G175" s="76" t="s">
        <v>9</v>
      </c>
      <c r="H175" s="76">
        <v>6081</v>
      </c>
      <c r="I175" s="77">
        <v>24705</v>
      </c>
      <c r="J175" s="76">
        <v>39</v>
      </c>
      <c r="K175" s="78" t="s">
        <v>425</v>
      </c>
      <c r="L175" s="79" t="s">
        <v>827</v>
      </c>
      <c r="M175" s="88"/>
    </row>
    <row r="176" spans="1:13" x14ac:dyDescent="0.2">
      <c r="A176" s="74"/>
      <c r="B176" s="75"/>
      <c r="C176" s="76" t="s">
        <v>318</v>
      </c>
      <c r="D176" s="76" t="s">
        <v>312</v>
      </c>
      <c r="E176" s="76">
        <v>0.1</v>
      </c>
      <c r="F176" s="76" t="s">
        <v>8</v>
      </c>
      <c r="G176" s="76" t="s">
        <v>9</v>
      </c>
      <c r="H176" s="76" t="s">
        <v>333</v>
      </c>
      <c r="I176" s="77">
        <v>24832</v>
      </c>
      <c r="J176" s="76">
        <v>1</v>
      </c>
      <c r="K176" s="78" t="s">
        <v>424</v>
      </c>
      <c r="L176" s="79" t="s">
        <v>827</v>
      </c>
      <c r="M176" s="88" t="s">
        <v>10</v>
      </c>
    </row>
    <row r="177" spans="1:13" x14ac:dyDescent="0.2">
      <c r="A177" s="74"/>
      <c r="B177" s="75"/>
      <c r="C177" s="76" t="s">
        <v>428</v>
      </c>
      <c r="D177" s="76" t="s">
        <v>312</v>
      </c>
      <c r="E177" s="76">
        <v>0.1</v>
      </c>
      <c r="F177" s="76" t="s">
        <v>8</v>
      </c>
      <c r="G177" s="76" t="s">
        <v>9</v>
      </c>
      <c r="H177" s="76">
        <v>6101</v>
      </c>
      <c r="I177" s="77">
        <v>24833</v>
      </c>
      <c r="J177" s="76">
        <v>39</v>
      </c>
      <c r="K177" s="78" t="s">
        <v>425</v>
      </c>
      <c r="L177" s="79" t="s">
        <v>827</v>
      </c>
      <c r="M177" s="88"/>
    </row>
    <row r="178" spans="1:13" x14ac:dyDescent="0.2">
      <c r="A178" s="74" t="s">
        <v>334</v>
      </c>
      <c r="B178" s="75"/>
      <c r="C178" s="76" t="s">
        <v>335</v>
      </c>
      <c r="D178" s="76" t="s">
        <v>312</v>
      </c>
      <c r="E178" s="76">
        <v>0.1</v>
      </c>
      <c r="F178" s="76" t="s">
        <v>8</v>
      </c>
      <c r="G178" s="76" t="s">
        <v>9</v>
      </c>
      <c r="H178" s="76">
        <v>6200</v>
      </c>
      <c r="I178" s="77">
        <v>25088</v>
      </c>
      <c r="J178" s="76">
        <v>2</v>
      </c>
      <c r="K178" s="78" t="s">
        <v>425</v>
      </c>
      <c r="L178" s="79" t="s">
        <v>827</v>
      </c>
      <c r="M178" s="88" t="s">
        <v>10</v>
      </c>
    </row>
    <row r="179" spans="1:13" x14ac:dyDescent="0.2">
      <c r="A179" s="74"/>
      <c r="B179" s="75"/>
      <c r="C179" s="76" t="s">
        <v>18</v>
      </c>
      <c r="D179" s="76" t="s">
        <v>312</v>
      </c>
      <c r="E179" s="76">
        <v>0.1</v>
      </c>
      <c r="F179" s="76" t="s">
        <v>8</v>
      </c>
      <c r="G179" s="76" t="s">
        <v>9</v>
      </c>
      <c r="H179" s="76">
        <v>6202</v>
      </c>
      <c r="I179" s="77">
        <v>25090</v>
      </c>
      <c r="J179" s="76">
        <v>2</v>
      </c>
      <c r="K179" s="78" t="s">
        <v>425</v>
      </c>
      <c r="L179" s="79" t="s">
        <v>827</v>
      </c>
      <c r="M179" s="88" t="s">
        <v>10</v>
      </c>
    </row>
    <row r="180" spans="1:13" ht="13.5" thickBot="1" x14ac:dyDescent="0.25">
      <c r="A180" s="81"/>
      <c r="B180" s="82"/>
      <c r="C180" s="83" t="s">
        <v>30</v>
      </c>
      <c r="D180" s="83" t="s">
        <v>312</v>
      </c>
      <c r="E180" s="83">
        <v>0.1</v>
      </c>
      <c r="F180" s="83" t="s">
        <v>8</v>
      </c>
      <c r="G180" s="83" t="s">
        <v>9</v>
      </c>
      <c r="H180" s="83">
        <v>6204</v>
      </c>
      <c r="I180" s="84">
        <v>25092</v>
      </c>
      <c r="J180" s="83">
        <v>2</v>
      </c>
      <c r="K180" s="85" t="s">
        <v>425</v>
      </c>
      <c r="L180" s="86" t="s">
        <v>827</v>
      </c>
      <c r="M180" s="90" t="s">
        <v>10</v>
      </c>
    </row>
    <row r="181" spans="1:13" ht="25.5" x14ac:dyDescent="0.2">
      <c r="A181" s="47" t="s">
        <v>336</v>
      </c>
      <c r="B181" s="48"/>
      <c r="C181" s="49" t="s">
        <v>842</v>
      </c>
      <c r="D181" s="49"/>
      <c r="E181" s="49">
        <v>1</v>
      </c>
      <c r="F181" s="49" t="s">
        <v>8</v>
      </c>
      <c r="G181" s="49" t="s">
        <v>9</v>
      </c>
      <c r="H181" s="49" t="s">
        <v>337</v>
      </c>
      <c r="I181" s="50">
        <v>25352</v>
      </c>
      <c r="J181" s="49">
        <v>2</v>
      </c>
      <c r="K181" s="51" t="s">
        <v>424</v>
      </c>
      <c r="L181" s="51" t="s">
        <v>836</v>
      </c>
      <c r="M181" s="52" t="s">
        <v>10</v>
      </c>
    </row>
    <row r="182" spans="1:13" ht="26.25" thickBot="1" x14ac:dyDescent="0.25">
      <c r="A182" s="60" t="s">
        <v>338</v>
      </c>
      <c r="B182" s="61"/>
      <c r="C182" s="62" t="s">
        <v>843</v>
      </c>
      <c r="D182" s="62"/>
      <c r="E182" s="62">
        <v>1</v>
      </c>
      <c r="F182" s="62" t="s">
        <v>8</v>
      </c>
      <c r="G182" s="62" t="s">
        <v>9</v>
      </c>
      <c r="H182" s="62" t="s">
        <v>339</v>
      </c>
      <c r="I182" s="63">
        <v>25368</v>
      </c>
      <c r="J182" s="62">
        <v>8</v>
      </c>
      <c r="K182" s="64" t="s">
        <v>424</v>
      </c>
      <c r="L182" s="65" t="s">
        <v>836</v>
      </c>
      <c r="M182" s="66" t="s">
        <v>10</v>
      </c>
    </row>
    <row r="183" spans="1:13" x14ac:dyDescent="0.2">
      <c r="A183" s="91" t="s">
        <v>341</v>
      </c>
      <c r="B183" s="92"/>
      <c r="C183" s="93"/>
      <c r="D183" s="93"/>
      <c r="E183" s="93"/>
      <c r="F183" s="93" t="s">
        <v>342</v>
      </c>
      <c r="G183" s="93" t="s">
        <v>9</v>
      </c>
      <c r="H183" s="93" t="s">
        <v>343</v>
      </c>
      <c r="I183" s="94">
        <v>35072</v>
      </c>
      <c r="J183" s="93">
        <v>5</v>
      </c>
      <c r="K183" s="95" t="s">
        <v>423</v>
      </c>
      <c r="L183" s="95" t="s">
        <v>828</v>
      </c>
      <c r="M183" s="96" t="s">
        <v>10</v>
      </c>
    </row>
    <row r="184" spans="1:13" x14ac:dyDescent="0.2">
      <c r="A184" s="97" t="s">
        <v>344</v>
      </c>
      <c r="B184" s="98"/>
      <c r="C184" s="99" t="s">
        <v>810</v>
      </c>
      <c r="D184" s="99"/>
      <c r="E184" s="99"/>
      <c r="F184" s="99" t="s">
        <v>342</v>
      </c>
      <c r="G184" s="99" t="s">
        <v>9</v>
      </c>
      <c r="H184" s="99" t="s">
        <v>345</v>
      </c>
      <c r="I184" s="100">
        <v>35080</v>
      </c>
      <c r="J184" s="99">
        <v>8</v>
      </c>
      <c r="K184" s="101" t="s">
        <v>423</v>
      </c>
      <c r="L184" s="102" t="s">
        <v>828</v>
      </c>
      <c r="M184" s="67" t="s">
        <v>10</v>
      </c>
    </row>
    <row r="185" spans="1:13" x14ac:dyDescent="0.2">
      <c r="A185" s="97" t="s">
        <v>346</v>
      </c>
      <c r="B185" s="98"/>
      <c r="C185" s="99" t="s">
        <v>811</v>
      </c>
      <c r="D185" s="99"/>
      <c r="E185" s="99"/>
      <c r="F185" s="99" t="s">
        <v>342</v>
      </c>
      <c r="G185" s="99" t="s">
        <v>9</v>
      </c>
      <c r="H185" s="99">
        <v>8910</v>
      </c>
      <c r="I185" s="100">
        <v>35088</v>
      </c>
      <c r="J185" s="99">
        <v>1</v>
      </c>
      <c r="K185" s="101" t="s">
        <v>423</v>
      </c>
      <c r="L185" s="102" t="s">
        <v>828</v>
      </c>
      <c r="M185" s="67" t="s">
        <v>10</v>
      </c>
    </row>
    <row r="186" spans="1:13" x14ac:dyDescent="0.2">
      <c r="A186" s="97" t="s">
        <v>347</v>
      </c>
      <c r="B186" s="98"/>
      <c r="C186" s="99" t="s">
        <v>904</v>
      </c>
      <c r="D186" s="99"/>
      <c r="E186" s="99"/>
      <c r="F186" s="99" t="s">
        <v>342</v>
      </c>
      <c r="G186" s="99" t="s">
        <v>348</v>
      </c>
      <c r="H186" s="99" t="s">
        <v>349</v>
      </c>
      <c r="I186" s="100">
        <v>35097</v>
      </c>
      <c r="J186" s="99">
        <v>5</v>
      </c>
      <c r="K186" s="101" t="s">
        <v>423</v>
      </c>
      <c r="L186" s="102" t="s">
        <v>828</v>
      </c>
      <c r="M186" s="67"/>
    </row>
    <row r="187" spans="1:13" x14ac:dyDescent="0.2">
      <c r="A187" s="97" t="s">
        <v>350</v>
      </c>
      <c r="B187" s="98"/>
      <c r="C187" s="99" t="s">
        <v>905</v>
      </c>
      <c r="D187" s="99"/>
      <c r="E187" s="99"/>
      <c r="F187" s="99" t="s">
        <v>342</v>
      </c>
      <c r="G187" s="99" t="s">
        <v>9</v>
      </c>
      <c r="H187" s="99" t="s">
        <v>351</v>
      </c>
      <c r="I187" s="100">
        <v>35168</v>
      </c>
      <c r="J187" s="99">
        <v>6</v>
      </c>
      <c r="K187" s="101" t="s">
        <v>423</v>
      </c>
      <c r="L187" s="102" t="s">
        <v>828</v>
      </c>
      <c r="M187" s="67"/>
    </row>
    <row r="188" spans="1:13" ht="13.5" thickBot="1" x14ac:dyDescent="0.25">
      <c r="A188" s="103" t="s">
        <v>352</v>
      </c>
      <c r="B188" s="104"/>
      <c r="C188" s="105" t="s">
        <v>480</v>
      </c>
      <c r="D188" s="105"/>
      <c r="E188" s="105"/>
      <c r="F188" s="105" t="s">
        <v>342</v>
      </c>
      <c r="G188" s="105" t="s">
        <v>9</v>
      </c>
      <c r="H188" s="105">
        <v>8966</v>
      </c>
      <c r="I188" s="106">
        <v>35174</v>
      </c>
      <c r="J188" s="105">
        <v>8</v>
      </c>
      <c r="K188" s="107" t="s">
        <v>423</v>
      </c>
      <c r="L188" s="108" t="s">
        <v>828</v>
      </c>
      <c r="M188" s="109" t="s">
        <v>10</v>
      </c>
    </row>
    <row r="189" spans="1:13" x14ac:dyDescent="0.2">
      <c r="A189" s="68" t="s">
        <v>340</v>
      </c>
      <c r="B189" s="69"/>
      <c r="C189" s="70" t="s">
        <v>872</v>
      </c>
      <c r="D189" s="70"/>
      <c r="E189" s="70">
        <v>1</v>
      </c>
      <c r="F189" s="70" t="s">
        <v>8</v>
      </c>
      <c r="G189" s="70" t="s">
        <v>348</v>
      </c>
      <c r="H189" s="70" t="s">
        <v>353</v>
      </c>
      <c r="I189" s="71">
        <v>35328</v>
      </c>
      <c r="J189" s="70">
        <v>3</v>
      </c>
      <c r="K189" s="72" t="s">
        <v>425</v>
      </c>
      <c r="L189" s="72" t="s">
        <v>829</v>
      </c>
      <c r="M189" s="73" t="s">
        <v>10</v>
      </c>
    </row>
    <row r="190" spans="1:13" x14ac:dyDescent="0.2">
      <c r="A190" s="74" t="s">
        <v>354</v>
      </c>
      <c r="B190" s="75"/>
      <c r="C190" s="76" t="s">
        <v>812</v>
      </c>
      <c r="D190" s="76"/>
      <c r="E190" s="76">
        <v>1</v>
      </c>
      <c r="F190" s="76" t="s">
        <v>8</v>
      </c>
      <c r="G190" s="76" t="s">
        <v>348</v>
      </c>
      <c r="H190" s="76" t="s">
        <v>355</v>
      </c>
      <c r="I190" s="77">
        <v>35840</v>
      </c>
      <c r="J190" s="76">
        <v>2</v>
      </c>
      <c r="K190" s="78" t="s">
        <v>423</v>
      </c>
      <c r="L190" s="79" t="s">
        <v>829</v>
      </c>
      <c r="M190" s="80" t="s">
        <v>10</v>
      </c>
    </row>
    <row r="191" spans="1:13" x14ac:dyDescent="0.2">
      <c r="A191" s="74"/>
      <c r="B191" s="75"/>
      <c r="C191" s="76" t="s">
        <v>813</v>
      </c>
      <c r="D191" s="76"/>
      <c r="E191" s="76">
        <v>1</v>
      </c>
      <c r="F191" s="76" t="s">
        <v>8</v>
      </c>
      <c r="G191" s="76" t="s">
        <v>348</v>
      </c>
      <c r="H191" s="76" t="s">
        <v>356</v>
      </c>
      <c r="I191" s="77">
        <v>35842</v>
      </c>
      <c r="J191" s="76">
        <v>2</v>
      </c>
      <c r="K191" s="78" t="s">
        <v>423</v>
      </c>
      <c r="L191" s="79" t="s">
        <v>829</v>
      </c>
      <c r="M191" s="80" t="s">
        <v>10</v>
      </c>
    </row>
    <row r="192" spans="1:13" x14ac:dyDescent="0.2">
      <c r="A192" s="74"/>
      <c r="B192" s="75"/>
      <c r="C192" s="76" t="s">
        <v>814</v>
      </c>
      <c r="D192" s="76"/>
      <c r="E192" s="76">
        <v>1</v>
      </c>
      <c r="F192" s="76" t="s">
        <v>8</v>
      </c>
      <c r="G192" s="76" t="s">
        <v>348</v>
      </c>
      <c r="H192" s="76" t="s">
        <v>357</v>
      </c>
      <c r="I192" s="77">
        <v>35844</v>
      </c>
      <c r="J192" s="76">
        <v>2</v>
      </c>
      <c r="K192" s="78" t="s">
        <v>423</v>
      </c>
      <c r="L192" s="79" t="s">
        <v>829</v>
      </c>
      <c r="M192" s="80" t="s">
        <v>10</v>
      </c>
    </row>
    <row r="193" spans="1:13" x14ac:dyDescent="0.2">
      <c r="A193" s="74"/>
      <c r="B193" s="75"/>
      <c r="C193" s="76" t="s">
        <v>815</v>
      </c>
      <c r="D193" s="76"/>
      <c r="E193" s="76">
        <v>1</v>
      </c>
      <c r="F193" s="76" t="s">
        <v>8</v>
      </c>
      <c r="G193" s="76" t="s">
        <v>348</v>
      </c>
      <c r="H193" s="76" t="s">
        <v>358</v>
      </c>
      <c r="I193" s="77">
        <v>35846</v>
      </c>
      <c r="J193" s="76">
        <v>2</v>
      </c>
      <c r="K193" s="78" t="s">
        <v>423</v>
      </c>
      <c r="L193" s="79" t="s">
        <v>829</v>
      </c>
      <c r="M193" s="80" t="s">
        <v>10</v>
      </c>
    </row>
    <row r="194" spans="1:13" s="111" customFormat="1" ht="13.5" thickBot="1" x14ac:dyDescent="0.25">
      <c r="A194" s="81" t="s">
        <v>816</v>
      </c>
      <c r="B194" s="82"/>
      <c r="C194" s="83" t="s">
        <v>811</v>
      </c>
      <c r="D194" s="83"/>
      <c r="E194" s="83">
        <v>1</v>
      </c>
      <c r="F194" s="83" t="s">
        <v>8</v>
      </c>
      <c r="G194" s="83" t="s">
        <v>348</v>
      </c>
      <c r="H194" s="83" t="s">
        <v>817</v>
      </c>
      <c r="I194" s="77">
        <v>36069</v>
      </c>
      <c r="J194" s="83" t="s">
        <v>818</v>
      </c>
      <c r="K194" s="85" t="s">
        <v>423</v>
      </c>
      <c r="L194" s="86" t="s">
        <v>829</v>
      </c>
      <c r="M194" s="110"/>
    </row>
    <row r="195" spans="1:13" ht="25.5" x14ac:dyDescent="0.2">
      <c r="A195" s="68" t="s">
        <v>360</v>
      </c>
      <c r="B195" s="69"/>
      <c r="C195" s="72" t="s">
        <v>866</v>
      </c>
      <c r="D195" s="70"/>
      <c r="E195" s="70">
        <v>1</v>
      </c>
      <c r="F195" s="70" t="s">
        <v>8</v>
      </c>
      <c r="G195" s="70" t="s">
        <v>348</v>
      </c>
      <c r="H195" s="70" t="s">
        <v>361</v>
      </c>
      <c r="I195" s="71">
        <v>36075</v>
      </c>
      <c r="J195" s="70">
        <v>1</v>
      </c>
      <c r="K195" s="72" t="s">
        <v>423</v>
      </c>
      <c r="L195" s="72" t="s">
        <v>835</v>
      </c>
      <c r="M195" s="73" t="s">
        <v>10</v>
      </c>
    </row>
    <row r="196" spans="1:13" ht="25.5" x14ac:dyDescent="0.2">
      <c r="A196" s="74"/>
      <c r="B196" s="75"/>
      <c r="C196" s="78" t="s">
        <v>871</v>
      </c>
      <c r="D196" s="76"/>
      <c r="E196" s="76">
        <v>1</v>
      </c>
      <c r="F196" s="76" t="s">
        <v>8</v>
      </c>
      <c r="G196" s="76" t="s">
        <v>348</v>
      </c>
      <c r="H196" s="76" t="s">
        <v>830</v>
      </c>
      <c r="I196" s="77">
        <v>36076</v>
      </c>
      <c r="J196" s="76">
        <v>2</v>
      </c>
      <c r="K196" s="78" t="s">
        <v>423</v>
      </c>
      <c r="L196" s="79" t="s">
        <v>835</v>
      </c>
      <c r="M196" s="80" t="s">
        <v>10</v>
      </c>
    </row>
    <row r="197" spans="1:13" ht="25.5" x14ac:dyDescent="0.2">
      <c r="A197" s="74"/>
      <c r="B197" s="75"/>
      <c r="C197" s="78" t="s">
        <v>865</v>
      </c>
      <c r="D197" s="76"/>
      <c r="E197" s="76">
        <v>1</v>
      </c>
      <c r="F197" s="76" t="s">
        <v>8</v>
      </c>
      <c r="G197" s="76" t="s">
        <v>348</v>
      </c>
      <c r="H197" s="76" t="s">
        <v>831</v>
      </c>
      <c r="I197" s="77">
        <v>36078</v>
      </c>
      <c r="J197" s="76">
        <v>1</v>
      </c>
      <c r="K197" s="78" t="s">
        <v>423</v>
      </c>
      <c r="L197" s="79" t="s">
        <v>835</v>
      </c>
      <c r="M197" s="80" t="s">
        <v>10</v>
      </c>
    </row>
    <row r="198" spans="1:13" ht="25.5" x14ac:dyDescent="0.2">
      <c r="A198" s="112" t="s">
        <v>362</v>
      </c>
      <c r="B198" s="113"/>
      <c r="C198" s="114" t="s">
        <v>868</v>
      </c>
      <c r="D198" s="115"/>
      <c r="E198" s="115">
        <v>1</v>
      </c>
      <c r="F198" s="115" t="s">
        <v>8</v>
      </c>
      <c r="G198" s="115" t="s">
        <v>348</v>
      </c>
      <c r="H198" s="115" t="s">
        <v>363</v>
      </c>
      <c r="I198" s="116">
        <v>36079</v>
      </c>
      <c r="J198" s="115">
        <v>1</v>
      </c>
      <c r="K198" s="114" t="s">
        <v>424</v>
      </c>
      <c r="L198" s="117" t="s">
        <v>835</v>
      </c>
      <c r="M198" s="118" t="s">
        <v>10</v>
      </c>
    </row>
    <row r="199" spans="1:13" ht="25.5" x14ac:dyDescent="0.2">
      <c r="A199" s="112"/>
      <c r="B199" s="113"/>
      <c r="C199" s="114" t="s">
        <v>867</v>
      </c>
      <c r="D199" s="115"/>
      <c r="E199" s="115">
        <v>1</v>
      </c>
      <c r="F199" s="115" t="s">
        <v>8</v>
      </c>
      <c r="G199" s="115" t="s">
        <v>348</v>
      </c>
      <c r="H199" s="115" t="s">
        <v>832</v>
      </c>
      <c r="I199" s="116">
        <v>36080</v>
      </c>
      <c r="J199" s="115">
        <v>2</v>
      </c>
      <c r="K199" s="114" t="s">
        <v>424</v>
      </c>
      <c r="L199" s="117" t="s">
        <v>835</v>
      </c>
      <c r="M199" s="118" t="s">
        <v>10</v>
      </c>
    </row>
    <row r="200" spans="1:13" ht="25.5" x14ac:dyDescent="0.2">
      <c r="A200" s="112"/>
      <c r="B200" s="113"/>
      <c r="C200" s="114" t="s">
        <v>869</v>
      </c>
      <c r="D200" s="115"/>
      <c r="E200" s="115">
        <v>1</v>
      </c>
      <c r="F200" s="115" t="s">
        <v>8</v>
      </c>
      <c r="G200" s="115" t="s">
        <v>348</v>
      </c>
      <c r="H200" s="115" t="s">
        <v>833</v>
      </c>
      <c r="I200" s="116">
        <v>36082</v>
      </c>
      <c r="J200" s="115">
        <v>2</v>
      </c>
      <c r="K200" s="114" t="s">
        <v>424</v>
      </c>
      <c r="L200" s="117" t="s">
        <v>835</v>
      </c>
      <c r="M200" s="118" t="s">
        <v>10</v>
      </c>
    </row>
    <row r="201" spans="1:13" ht="26.25" thickBot="1" x14ac:dyDescent="0.25">
      <c r="A201" s="119"/>
      <c r="B201" s="120"/>
      <c r="C201" s="121" t="s">
        <v>870</v>
      </c>
      <c r="D201" s="122"/>
      <c r="E201" s="122">
        <v>1</v>
      </c>
      <c r="F201" s="122" t="s">
        <v>8</v>
      </c>
      <c r="G201" s="122" t="s">
        <v>348</v>
      </c>
      <c r="H201" s="122" t="s">
        <v>834</v>
      </c>
      <c r="I201" s="116">
        <v>36084</v>
      </c>
      <c r="J201" s="122">
        <v>2</v>
      </c>
      <c r="K201" s="121" t="s">
        <v>424</v>
      </c>
      <c r="L201" s="123" t="s">
        <v>835</v>
      </c>
      <c r="M201" s="124" t="s">
        <v>10</v>
      </c>
    </row>
    <row r="202" spans="1:13" x14ac:dyDescent="0.2">
      <c r="A202" s="125" t="s">
        <v>432</v>
      </c>
      <c r="B202" s="126"/>
      <c r="C202" s="127"/>
      <c r="D202" s="127" t="s">
        <v>109</v>
      </c>
      <c r="E202" s="127">
        <v>1</v>
      </c>
      <c r="F202" s="127" t="s">
        <v>42</v>
      </c>
      <c r="G202" s="127" t="s">
        <v>9</v>
      </c>
      <c r="H202" s="127" t="s">
        <v>364</v>
      </c>
      <c r="I202" s="128">
        <v>51994</v>
      </c>
      <c r="J202" s="127">
        <v>2</v>
      </c>
      <c r="K202" s="127" t="s">
        <v>423</v>
      </c>
      <c r="L202" s="127" t="s">
        <v>824</v>
      </c>
      <c r="M202" s="87"/>
    </row>
    <row r="203" spans="1:13" x14ac:dyDescent="0.2">
      <c r="A203" s="129" t="s">
        <v>433</v>
      </c>
      <c r="B203" s="130"/>
      <c r="C203" s="131"/>
      <c r="D203" s="131" t="s">
        <v>109</v>
      </c>
      <c r="E203" s="131">
        <v>1</v>
      </c>
      <c r="F203" s="131" t="s">
        <v>42</v>
      </c>
      <c r="G203" s="131" t="s">
        <v>9</v>
      </c>
      <c r="H203" s="131" t="s">
        <v>365</v>
      </c>
      <c r="I203" s="132">
        <v>51996</v>
      </c>
      <c r="J203" s="131">
        <v>2</v>
      </c>
      <c r="K203" s="131" t="s">
        <v>423</v>
      </c>
      <c r="L203" s="133" t="s">
        <v>824</v>
      </c>
      <c r="M203" s="88"/>
    </row>
    <row r="204" spans="1:13" x14ac:dyDescent="0.2">
      <c r="A204" s="129" t="s">
        <v>434</v>
      </c>
      <c r="B204" s="130"/>
      <c r="C204" s="131"/>
      <c r="D204" s="131" t="s">
        <v>109</v>
      </c>
      <c r="E204" s="131">
        <v>1</v>
      </c>
      <c r="F204" s="131" t="s">
        <v>42</v>
      </c>
      <c r="G204" s="131" t="s">
        <v>9</v>
      </c>
      <c r="H204" s="131" t="s">
        <v>366</v>
      </c>
      <c r="I204" s="132">
        <v>51998</v>
      </c>
      <c r="J204" s="131">
        <v>2</v>
      </c>
      <c r="K204" s="131" t="s">
        <v>423</v>
      </c>
      <c r="L204" s="133" t="s">
        <v>824</v>
      </c>
      <c r="M204" s="88"/>
    </row>
    <row r="205" spans="1:13" x14ac:dyDescent="0.2">
      <c r="A205" s="129" t="s">
        <v>435</v>
      </c>
      <c r="B205" s="130"/>
      <c r="C205" s="131"/>
      <c r="D205" s="131" t="s">
        <v>109</v>
      </c>
      <c r="E205" s="131">
        <v>1</v>
      </c>
      <c r="F205" s="131" t="s">
        <v>42</v>
      </c>
      <c r="G205" s="131" t="s">
        <v>9</v>
      </c>
      <c r="H205" s="131" t="s">
        <v>367</v>
      </c>
      <c r="I205" s="132">
        <v>52000</v>
      </c>
      <c r="J205" s="131">
        <v>2</v>
      </c>
      <c r="K205" s="131" t="s">
        <v>423</v>
      </c>
      <c r="L205" s="133" t="s">
        <v>824</v>
      </c>
      <c r="M205" s="88"/>
    </row>
    <row r="206" spans="1:13" x14ac:dyDescent="0.2">
      <c r="A206" s="129" t="s">
        <v>436</v>
      </c>
      <c r="B206" s="130"/>
      <c r="C206" s="131"/>
      <c r="D206" s="131" t="s">
        <v>368</v>
      </c>
      <c r="E206" s="131">
        <v>1</v>
      </c>
      <c r="F206" s="131" t="s">
        <v>42</v>
      </c>
      <c r="G206" s="131" t="s">
        <v>9</v>
      </c>
      <c r="H206" s="131" t="s">
        <v>369</v>
      </c>
      <c r="I206" s="132">
        <v>52002</v>
      </c>
      <c r="J206" s="131">
        <v>2</v>
      </c>
      <c r="K206" s="131" t="s">
        <v>423</v>
      </c>
      <c r="L206" s="133" t="s">
        <v>824</v>
      </c>
      <c r="M206" s="88"/>
    </row>
    <row r="207" spans="1:13" x14ac:dyDescent="0.2">
      <c r="A207" s="129" t="s">
        <v>437</v>
      </c>
      <c r="B207" s="130"/>
      <c r="C207" s="131"/>
      <c r="D207" s="131" t="s">
        <v>368</v>
      </c>
      <c r="E207" s="131">
        <v>1</v>
      </c>
      <c r="F207" s="131" t="s">
        <v>42</v>
      </c>
      <c r="G207" s="131" t="s">
        <v>9</v>
      </c>
      <c r="H207" s="131" t="s">
        <v>370</v>
      </c>
      <c r="I207" s="132">
        <v>52004</v>
      </c>
      <c r="J207" s="131">
        <v>2</v>
      </c>
      <c r="K207" s="131" t="s">
        <v>423</v>
      </c>
      <c r="L207" s="133" t="s">
        <v>824</v>
      </c>
      <c r="M207" s="88"/>
    </row>
    <row r="208" spans="1:13" x14ac:dyDescent="0.2">
      <c r="A208" s="129" t="s">
        <v>438</v>
      </c>
      <c r="B208" s="130"/>
      <c r="C208" s="131"/>
      <c r="D208" s="131" t="s">
        <v>368</v>
      </c>
      <c r="E208" s="131">
        <v>1</v>
      </c>
      <c r="F208" s="131" t="s">
        <v>42</v>
      </c>
      <c r="G208" s="131" t="s">
        <v>9</v>
      </c>
      <c r="H208" s="131" t="s">
        <v>371</v>
      </c>
      <c r="I208" s="132">
        <v>52006</v>
      </c>
      <c r="J208" s="131">
        <v>2</v>
      </c>
      <c r="K208" s="131" t="s">
        <v>423</v>
      </c>
      <c r="L208" s="133" t="s">
        <v>824</v>
      </c>
      <c r="M208" s="88"/>
    </row>
    <row r="209" spans="1:13" x14ac:dyDescent="0.2">
      <c r="A209" s="129" t="s">
        <v>439</v>
      </c>
      <c r="B209" s="130"/>
      <c r="C209" s="131"/>
      <c r="D209" s="131" t="s">
        <v>368</v>
      </c>
      <c r="E209" s="131">
        <v>1</v>
      </c>
      <c r="F209" s="131" t="s">
        <v>42</v>
      </c>
      <c r="G209" s="131" t="s">
        <v>9</v>
      </c>
      <c r="H209" s="131" t="s">
        <v>372</v>
      </c>
      <c r="I209" s="132">
        <v>52008</v>
      </c>
      <c r="J209" s="131">
        <v>2</v>
      </c>
      <c r="K209" s="131" t="s">
        <v>423</v>
      </c>
      <c r="L209" s="133" t="s">
        <v>824</v>
      </c>
      <c r="M209" s="88"/>
    </row>
    <row r="210" spans="1:13" x14ac:dyDescent="0.2">
      <c r="A210" s="129" t="s">
        <v>440</v>
      </c>
      <c r="B210" s="130"/>
      <c r="C210" s="131"/>
      <c r="D210" s="131" t="s">
        <v>126</v>
      </c>
      <c r="E210" s="131">
        <v>1</v>
      </c>
      <c r="F210" s="131" t="s">
        <v>42</v>
      </c>
      <c r="G210" s="131" t="s">
        <v>9</v>
      </c>
      <c r="H210" s="131" t="s">
        <v>373</v>
      </c>
      <c r="I210" s="132">
        <v>52010</v>
      </c>
      <c r="J210" s="131">
        <v>2</v>
      </c>
      <c r="K210" s="131" t="s">
        <v>423</v>
      </c>
      <c r="L210" s="133" t="s">
        <v>824</v>
      </c>
      <c r="M210" s="88"/>
    </row>
    <row r="211" spans="1:13" x14ac:dyDescent="0.2">
      <c r="A211" s="129" t="s">
        <v>441</v>
      </c>
      <c r="B211" s="130"/>
      <c r="C211" s="131"/>
      <c r="D211" s="131" t="s">
        <v>126</v>
      </c>
      <c r="E211" s="131">
        <v>1</v>
      </c>
      <c r="F211" s="131" t="s">
        <v>42</v>
      </c>
      <c r="G211" s="131" t="s">
        <v>9</v>
      </c>
      <c r="H211" s="131" t="s">
        <v>374</v>
      </c>
      <c r="I211" s="132">
        <v>52012</v>
      </c>
      <c r="J211" s="131">
        <v>2</v>
      </c>
      <c r="K211" s="131" t="s">
        <v>423</v>
      </c>
      <c r="L211" s="133" t="s">
        <v>824</v>
      </c>
      <c r="M211" s="88"/>
    </row>
    <row r="212" spans="1:13" x14ac:dyDescent="0.2">
      <c r="A212" s="129" t="s">
        <v>442</v>
      </c>
      <c r="B212" s="130"/>
      <c r="C212" s="131"/>
      <c r="D212" s="131" t="s">
        <v>126</v>
      </c>
      <c r="E212" s="131">
        <v>1</v>
      </c>
      <c r="F212" s="131" t="s">
        <v>42</v>
      </c>
      <c r="G212" s="131" t="s">
        <v>9</v>
      </c>
      <c r="H212" s="131" t="s">
        <v>375</v>
      </c>
      <c r="I212" s="132">
        <v>52014</v>
      </c>
      <c r="J212" s="131">
        <v>2</v>
      </c>
      <c r="K212" s="131" t="s">
        <v>423</v>
      </c>
      <c r="L212" s="133" t="s">
        <v>824</v>
      </c>
      <c r="M212" s="88"/>
    </row>
    <row r="213" spans="1:13" ht="13.5" thickBot="1" x14ac:dyDescent="0.25">
      <c r="A213" s="134" t="s">
        <v>443</v>
      </c>
      <c r="B213" s="135"/>
      <c r="C213" s="136"/>
      <c r="D213" s="136" t="s">
        <v>126</v>
      </c>
      <c r="E213" s="136">
        <v>1</v>
      </c>
      <c r="F213" s="136" t="s">
        <v>42</v>
      </c>
      <c r="G213" s="136" t="s">
        <v>9</v>
      </c>
      <c r="H213" s="136" t="s">
        <v>376</v>
      </c>
      <c r="I213" s="137">
        <v>52016</v>
      </c>
      <c r="J213" s="136">
        <v>2</v>
      </c>
      <c r="K213" s="136" t="s">
        <v>423</v>
      </c>
      <c r="L213" s="138" t="s">
        <v>824</v>
      </c>
      <c r="M213" s="139"/>
    </row>
    <row r="214" spans="1:13" x14ac:dyDescent="0.2">
      <c r="A214" s="47" t="s">
        <v>444</v>
      </c>
      <c r="B214" s="48"/>
      <c r="C214" s="51"/>
      <c r="D214" s="51" t="s">
        <v>109</v>
      </c>
      <c r="E214" s="51">
        <v>1</v>
      </c>
      <c r="F214" s="51" t="s">
        <v>42</v>
      </c>
      <c r="G214" s="51" t="s">
        <v>9</v>
      </c>
      <c r="H214" s="51" t="s">
        <v>377</v>
      </c>
      <c r="I214" s="50">
        <v>52200</v>
      </c>
      <c r="J214" s="51">
        <v>2</v>
      </c>
      <c r="K214" s="51" t="s">
        <v>425</v>
      </c>
      <c r="L214" s="51" t="s">
        <v>825</v>
      </c>
      <c r="M214" s="52"/>
    </row>
    <row r="215" spans="1:13" x14ac:dyDescent="0.2">
      <c r="A215" s="54" t="s">
        <v>445</v>
      </c>
      <c r="B215" s="55"/>
      <c r="C215" s="57"/>
      <c r="D215" s="57" t="s">
        <v>109</v>
      </c>
      <c r="E215" s="57">
        <v>1</v>
      </c>
      <c r="F215" s="57" t="s">
        <v>42</v>
      </c>
      <c r="G215" s="57" t="s">
        <v>9</v>
      </c>
      <c r="H215" s="57" t="s">
        <v>378</v>
      </c>
      <c r="I215" s="56">
        <v>52202</v>
      </c>
      <c r="J215" s="57">
        <v>2</v>
      </c>
      <c r="K215" s="57" t="s">
        <v>425</v>
      </c>
      <c r="L215" s="58" t="s">
        <v>825</v>
      </c>
      <c r="M215" s="59"/>
    </row>
    <row r="216" spans="1:13" x14ac:dyDescent="0.2">
      <c r="A216" s="54" t="s">
        <v>446</v>
      </c>
      <c r="B216" s="55"/>
      <c r="C216" s="57"/>
      <c r="D216" s="57" t="s">
        <v>109</v>
      </c>
      <c r="E216" s="57">
        <v>1</v>
      </c>
      <c r="F216" s="57" t="s">
        <v>42</v>
      </c>
      <c r="G216" s="57" t="s">
        <v>9</v>
      </c>
      <c r="H216" s="57" t="s">
        <v>379</v>
      </c>
      <c r="I216" s="56">
        <v>52204</v>
      </c>
      <c r="J216" s="57">
        <v>2</v>
      </c>
      <c r="K216" s="57" t="s">
        <v>425</v>
      </c>
      <c r="L216" s="58" t="s">
        <v>825</v>
      </c>
      <c r="M216" s="59"/>
    </row>
    <row r="217" spans="1:13" x14ac:dyDescent="0.2">
      <c r="A217" s="54" t="s">
        <v>447</v>
      </c>
      <c r="B217" s="55"/>
      <c r="C217" s="57"/>
      <c r="D217" s="57" t="s">
        <v>109</v>
      </c>
      <c r="E217" s="57">
        <v>1</v>
      </c>
      <c r="F217" s="57" t="s">
        <v>42</v>
      </c>
      <c r="G217" s="57" t="s">
        <v>9</v>
      </c>
      <c r="H217" s="57" t="s">
        <v>380</v>
      </c>
      <c r="I217" s="56">
        <v>52206</v>
      </c>
      <c r="J217" s="57">
        <v>2</v>
      </c>
      <c r="K217" s="57" t="s">
        <v>425</v>
      </c>
      <c r="L217" s="58" t="s">
        <v>825</v>
      </c>
      <c r="M217" s="59"/>
    </row>
    <row r="218" spans="1:13" x14ac:dyDescent="0.2">
      <c r="A218" s="54" t="s">
        <v>448</v>
      </c>
      <c r="B218" s="55"/>
      <c r="C218" s="57"/>
      <c r="D218" s="57" t="s">
        <v>368</v>
      </c>
      <c r="E218" s="57">
        <v>1</v>
      </c>
      <c r="F218" s="57" t="s">
        <v>42</v>
      </c>
      <c r="G218" s="57" t="s">
        <v>9</v>
      </c>
      <c r="H218" s="57" t="s">
        <v>381</v>
      </c>
      <c r="I218" s="56">
        <v>52208</v>
      </c>
      <c r="J218" s="57">
        <v>2</v>
      </c>
      <c r="K218" s="57" t="s">
        <v>425</v>
      </c>
      <c r="L218" s="58" t="s">
        <v>825</v>
      </c>
      <c r="M218" s="59"/>
    </row>
    <row r="219" spans="1:13" x14ac:dyDescent="0.2">
      <c r="A219" s="54" t="s">
        <v>449</v>
      </c>
      <c r="B219" s="55"/>
      <c r="C219" s="57"/>
      <c r="D219" s="57" t="s">
        <v>368</v>
      </c>
      <c r="E219" s="57">
        <v>1</v>
      </c>
      <c r="F219" s="57" t="s">
        <v>42</v>
      </c>
      <c r="G219" s="57" t="s">
        <v>9</v>
      </c>
      <c r="H219" s="57" t="s">
        <v>382</v>
      </c>
      <c r="I219" s="56">
        <v>52210</v>
      </c>
      <c r="J219" s="57">
        <v>2</v>
      </c>
      <c r="K219" s="57" t="s">
        <v>425</v>
      </c>
      <c r="L219" s="58" t="s">
        <v>825</v>
      </c>
      <c r="M219" s="59"/>
    </row>
    <row r="220" spans="1:13" x14ac:dyDescent="0.2">
      <c r="A220" s="54" t="s">
        <v>450</v>
      </c>
      <c r="B220" s="55"/>
      <c r="C220" s="57"/>
      <c r="D220" s="57" t="s">
        <v>368</v>
      </c>
      <c r="E220" s="57">
        <v>1</v>
      </c>
      <c r="F220" s="57" t="s">
        <v>42</v>
      </c>
      <c r="G220" s="57" t="s">
        <v>9</v>
      </c>
      <c r="H220" s="57" t="s">
        <v>383</v>
      </c>
      <c r="I220" s="56">
        <v>52212</v>
      </c>
      <c r="J220" s="57">
        <v>2</v>
      </c>
      <c r="K220" s="57" t="s">
        <v>425</v>
      </c>
      <c r="L220" s="58" t="s">
        <v>825</v>
      </c>
      <c r="M220" s="59"/>
    </row>
    <row r="221" spans="1:13" x14ac:dyDescent="0.2">
      <c r="A221" s="54" t="s">
        <v>451</v>
      </c>
      <c r="B221" s="55"/>
      <c r="C221" s="57"/>
      <c r="D221" s="57" t="s">
        <v>368</v>
      </c>
      <c r="E221" s="57">
        <v>1</v>
      </c>
      <c r="F221" s="57" t="s">
        <v>42</v>
      </c>
      <c r="G221" s="57" t="s">
        <v>9</v>
      </c>
      <c r="H221" s="57" t="s">
        <v>384</v>
      </c>
      <c r="I221" s="56">
        <v>52214</v>
      </c>
      <c r="J221" s="57">
        <v>2</v>
      </c>
      <c r="K221" s="57" t="s">
        <v>425</v>
      </c>
      <c r="L221" s="58" t="s">
        <v>825</v>
      </c>
      <c r="M221" s="59"/>
    </row>
    <row r="222" spans="1:13" x14ac:dyDescent="0.2">
      <c r="A222" s="54" t="s">
        <v>452</v>
      </c>
      <c r="B222" s="55"/>
      <c r="C222" s="57"/>
      <c r="D222" s="57" t="s">
        <v>126</v>
      </c>
      <c r="E222" s="57">
        <v>1</v>
      </c>
      <c r="F222" s="57" t="s">
        <v>42</v>
      </c>
      <c r="G222" s="57" t="s">
        <v>9</v>
      </c>
      <c r="H222" s="57" t="s">
        <v>385</v>
      </c>
      <c r="I222" s="56">
        <v>52216</v>
      </c>
      <c r="J222" s="57">
        <v>2</v>
      </c>
      <c r="K222" s="57" t="s">
        <v>425</v>
      </c>
      <c r="L222" s="58" t="s">
        <v>825</v>
      </c>
      <c r="M222" s="59"/>
    </row>
    <row r="223" spans="1:13" x14ac:dyDescent="0.2">
      <c r="A223" s="54" t="s">
        <v>453</v>
      </c>
      <c r="B223" s="55"/>
      <c r="C223" s="57"/>
      <c r="D223" s="57" t="s">
        <v>126</v>
      </c>
      <c r="E223" s="57">
        <v>1</v>
      </c>
      <c r="F223" s="57" t="s">
        <v>42</v>
      </c>
      <c r="G223" s="57" t="s">
        <v>9</v>
      </c>
      <c r="H223" s="57" t="s">
        <v>386</v>
      </c>
      <c r="I223" s="56">
        <v>52218</v>
      </c>
      <c r="J223" s="57">
        <v>2</v>
      </c>
      <c r="K223" s="57" t="s">
        <v>425</v>
      </c>
      <c r="L223" s="58" t="s">
        <v>825</v>
      </c>
      <c r="M223" s="59"/>
    </row>
    <row r="224" spans="1:13" x14ac:dyDescent="0.2">
      <c r="A224" s="54" t="s">
        <v>454</v>
      </c>
      <c r="B224" s="55"/>
      <c r="C224" s="57"/>
      <c r="D224" s="57" t="s">
        <v>126</v>
      </c>
      <c r="E224" s="57">
        <v>1</v>
      </c>
      <c r="F224" s="57" t="s">
        <v>42</v>
      </c>
      <c r="G224" s="57" t="s">
        <v>9</v>
      </c>
      <c r="H224" s="57" t="s">
        <v>387</v>
      </c>
      <c r="I224" s="56">
        <v>52220</v>
      </c>
      <c r="J224" s="57">
        <v>2</v>
      </c>
      <c r="K224" s="57" t="s">
        <v>425</v>
      </c>
      <c r="L224" s="58" t="s">
        <v>825</v>
      </c>
      <c r="M224" s="59"/>
    </row>
    <row r="225" spans="1:13" x14ac:dyDescent="0.2">
      <c r="A225" s="54" t="s">
        <v>455</v>
      </c>
      <c r="B225" s="55"/>
      <c r="C225" s="57"/>
      <c r="D225" s="57" t="s">
        <v>126</v>
      </c>
      <c r="E225" s="57">
        <v>1</v>
      </c>
      <c r="F225" s="57" t="s">
        <v>42</v>
      </c>
      <c r="G225" s="57" t="s">
        <v>9</v>
      </c>
      <c r="H225" s="57" t="s">
        <v>388</v>
      </c>
      <c r="I225" s="56">
        <v>52222</v>
      </c>
      <c r="J225" s="57">
        <v>2</v>
      </c>
      <c r="K225" s="57" t="s">
        <v>425</v>
      </c>
      <c r="L225" s="58" t="s">
        <v>825</v>
      </c>
      <c r="M225" s="59"/>
    </row>
    <row r="226" spans="1:13" x14ac:dyDescent="0.2">
      <c r="A226" s="54" t="s">
        <v>456</v>
      </c>
      <c r="B226" s="55"/>
      <c r="C226" s="57"/>
      <c r="D226" s="57" t="s">
        <v>109</v>
      </c>
      <c r="E226" s="57">
        <v>1</v>
      </c>
      <c r="F226" s="57" t="s">
        <v>42</v>
      </c>
      <c r="G226" s="57" t="s">
        <v>9</v>
      </c>
      <c r="H226" s="57" t="s">
        <v>389</v>
      </c>
      <c r="I226" s="56">
        <v>52260</v>
      </c>
      <c r="J226" s="57">
        <v>2</v>
      </c>
      <c r="K226" s="57" t="s">
        <v>425</v>
      </c>
      <c r="L226" s="58" t="s">
        <v>825</v>
      </c>
      <c r="M226" s="59"/>
    </row>
    <row r="227" spans="1:13" x14ac:dyDescent="0.2">
      <c r="A227" s="54" t="s">
        <v>457</v>
      </c>
      <c r="B227" s="55"/>
      <c r="C227" s="57"/>
      <c r="D227" s="57" t="s">
        <v>109</v>
      </c>
      <c r="E227" s="57">
        <v>1</v>
      </c>
      <c r="F227" s="57" t="s">
        <v>42</v>
      </c>
      <c r="G227" s="57" t="s">
        <v>9</v>
      </c>
      <c r="H227" s="57" t="s">
        <v>390</v>
      </c>
      <c r="I227" s="56">
        <v>52262</v>
      </c>
      <c r="J227" s="57">
        <v>2</v>
      </c>
      <c r="K227" s="57" t="s">
        <v>425</v>
      </c>
      <c r="L227" s="58" t="s">
        <v>825</v>
      </c>
      <c r="M227" s="59"/>
    </row>
    <row r="228" spans="1:13" x14ac:dyDescent="0.2">
      <c r="A228" s="54" t="s">
        <v>458</v>
      </c>
      <c r="B228" s="55"/>
      <c r="C228" s="57"/>
      <c r="D228" s="57" t="s">
        <v>109</v>
      </c>
      <c r="E228" s="57">
        <v>1</v>
      </c>
      <c r="F228" s="57" t="s">
        <v>42</v>
      </c>
      <c r="G228" s="57" t="s">
        <v>9</v>
      </c>
      <c r="H228" s="57" t="s">
        <v>391</v>
      </c>
      <c r="I228" s="56">
        <v>52264</v>
      </c>
      <c r="J228" s="57">
        <v>2</v>
      </c>
      <c r="K228" s="57" t="s">
        <v>425</v>
      </c>
      <c r="L228" s="58" t="s">
        <v>825</v>
      </c>
      <c r="M228" s="59"/>
    </row>
    <row r="229" spans="1:13" x14ac:dyDescent="0.2">
      <c r="A229" s="54" t="s">
        <v>459</v>
      </c>
      <c r="B229" s="55"/>
      <c r="C229" s="57"/>
      <c r="D229" s="57" t="s">
        <v>109</v>
      </c>
      <c r="E229" s="57">
        <v>1</v>
      </c>
      <c r="F229" s="57" t="s">
        <v>42</v>
      </c>
      <c r="G229" s="57" t="s">
        <v>9</v>
      </c>
      <c r="H229" s="57" t="s">
        <v>392</v>
      </c>
      <c r="I229" s="56">
        <v>52266</v>
      </c>
      <c r="J229" s="57">
        <v>2</v>
      </c>
      <c r="K229" s="57" t="s">
        <v>425</v>
      </c>
      <c r="L229" s="58" t="s">
        <v>825</v>
      </c>
      <c r="M229" s="59"/>
    </row>
    <row r="230" spans="1:13" x14ac:dyDescent="0.2">
      <c r="A230" s="54" t="s">
        <v>460</v>
      </c>
      <c r="B230" s="55"/>
      <c r="C230" s="57"/>
      <c r="D230" s="57" t="s">
        <v>368</v>
      </c>
      <c r="E230" s="57">
        <v>1</v>
      </c>
      <c r="F230" s="57" t="s">
        <v>42</v>
      </c>
      <c r="G230" s="57" t="s">
        <v>9</v>
      </c>
      <c r="H230" s="57" t="s">
        <v>393</v>
      </c>
      <c r="I230" s="56">
        <v>52268</v>
      </c>
      <c r="J230" s="57">
        <v>2</v>
      </c>
      <c r="K230" s="57" t="s">
        <v>425</v>
      </c>
      <c r="L230" s="58" t="s">
        <v>825</v>
      </c>
      <c r="M230" s="59"/>
    </row>
    <row r="231" spans="1:13" x14ac:dyDescent="0.2">
      <c r="A231" s="54" t="s">
        <v>461</v>
      </c>
      <c r="B231" s="55"/>
      <c r="C231" s="57"/>
      <c r="D231" s="57" t="s">
        <v>368</v>
      </c>
      <c r="E231" s="57">
        <v>1</v>
      </c>
      <c r="F231" s="57" t="s">
        <v>42</v>
      </c>
      <c r="G231" s="57" t="s">
        <v>9</v>
      </c>
      <c r="H231" s="57" t="s">
        <v>394</v>
      </c>
      <c r="I231" s="56">
        <v>52270</v>
      </c>
      <c r="J231" s="57">
        <v>2</v>
      </c>
      <c r="K231" s="57" t="s">
        <v>425</v>
      </c>
      <c r="L231" s="58" t="s">
        <v>825</v>
      </c>
      <c r="M231" s="59"/>
    </row>
    <row r="232" spans="1:13" x14ac:dyDescent="0.2">
      <c r="A232" s="54" t="s">
        <v>462</v>
      </c>
      <c r="B232" s="55"/>
      <c r="C232" s="57"/>
      <c r="D232" s="57" t="s">
        <v>368</v>
      </c>
      <c r="E232" s="57">
        <v>1</v>
      </c>
      <c r="F232" s="57" t="s">
        <v>42</v>
      </c>
      <c r="G232" s="57" t="s">
        <v>9</v>
      </c>
      <c r="H232" s="57" t="s">
        <v>395</v>
      </c>
      <c r="I232" s="56">
        <v>52272</v>
      </c>
      <c r="J232" s="57">
        <v>2</v>
      </c>
      <c r="K232" s="57" t="s">
        <v>425</v>
      </c>
      <c r="L232" s="58" t="s">
        <v>825</v>
      </c>
      <c r="M232" s="59"/>
    </row>
    <row r="233" spans="1:13" x14ac:dyDescent="0.2">
      <c r="A233" s="54" t="s">
        <v>463</v>
      </c>
      <c r="B233" s="55"/>
      <c r="C233" s="57"/>
      <c r="D233" s="57" t="s">
        <v>368</v>
      </c>
      <c r="E233" s="57">
        <v>1</v>
      </c>
      <c r="F233" s="57" t="s">
        <v>42</v>
      </c>
      <c r="G233" s="57" t="s">
        <v>9</v>
      </c>
      <c r="H233" s="57" t="s">
        <v>396</v>
      </c>
      <c r="I233" s="56">
        <v>52274</v>
      </c>
      <c r="J233" s="57">
        <v>2</v>
      </c>
      <c r="K233" s="57" t="s">
        <v>425</v>
      </c>
      <c r="L233" s="58" t="s">
        <v>825</v>
      </c>
      <c r="M233" s="59"/>
    </row>
    <row r="234" spans="1:13" x14ac:dyDescent="0.2">
      <c r="A234" s="54" t="s">
        <v>464</v>
      </c>
      <c r="B234" s="55"/>
      <c r="C234" s="57"/>
      <c r="D234" s="57" t="s">
        <v>126</v>
      </c>
      <c r="E234" s="57">
        <v>1</v>
      </c>
      <c r="F234" s="57" t="s">
        <v>42</v>
      </c>
      <c r="G234" s="57" t="s">
        <v>9</v>
      </c>
      <c r="H234" s="57" t="s">
        <v>397</v>
      </c>
      <c r="I234" s="56">
        <v>52276</v>
      </c>
      <c r="J234" s="57">
        <v>2</v>
      </c>
      <c r="K234" s="57" t="s">
        <v>425</v>
      </c>
      <c r="L234" s="58" t="s">
        <v>825</v>
      </c>
      <c r="M234" s="59"/>
    </row>
    <row r="235" spans="1:13" x14ac:dyDescent="0.2">
      <c r="A235" s="54" t="s">
        <v>465</v>
      </c>
      <c r="B235" s="55"/>
      <c r="C235" s="57"/>
      <c r="D235" s="57" t="s">
        <v>126</v>
      </c>
      <c r="E235" s="57">
        <v>1</v>
      </c>
      <c r="F235" s="57" t="s">
        <v>42</v>
      </c>
      <c r="G235" s="57" t="s">
        <v>9</v>
      </c>
      <c r="H235" s="57" t="s">
        <v>398</v>
      </c>
      <c r="I235" s="56">
        <v>52278</v>
      </c>
      <c r="J235" s="57">
        <v>2</v>
      </c>
      <c r="K235" s="57" t="s">
        <v>425</v>
      </c>
      <c r="L235" s="58" t="s">
        <v>825</v>
      </c>
      <c r="M235" s="59"/>
    </row>
    <row r="236" spans="1:13" x14ac:dyDescent="0.2">
      <c r="A236" s="54" t="s">
        <v>466</v>
      </c>
      <c r="B236" s="55"/>
      <c r="C236" s="57"/>
      <c r="D236" s="57" t="s">
        <v>126</v>
      </c>
      <c r="E236" s="57">
        <v>1</v>
      </c>
      <c r="F236" s="57" t="s">
        <v>42</v>
      </c>
      <c r="G236" s="57" t="s">
        <v>9</v>
      </c>
      <c r="H236" s="57" t="s">
        <v>399</v>
      </c>
      <c r="I236" s="56">
        <v>52280</v>
      </c>
      <c r="J236" s="57">
        <v>2</v>
      </c>
      <c r="K236" s="57" t="s">
        <v>425</v>
      </c>
      <c r="L236" s="58" t="s">
        <v>825</v>
      </c>
      <c r="M236" s="59"/>
    </row>
    <row r="237" spans="1:13" x14ac:dyDescent="0.2">
      <c r="A237" s="54" t="s">
        <v>467</v>
      </c>
      <c r="B237" s="55"/>
      <c r="C237" s="57"/>
      <c r="D237" s="57" t="s">
        <v>126</v>
      </c>
      <c r="E237" s="57">
        <v>1</v>
      </c>
      <c r="F237" s="57" t="s">
        <v>42</v>
      </c>
      <c r="G237" s="57" t="s">
        <v>9</v>
      </c>
      <c r="H237" s="57" t="s">
        <v>400</v>
      </c>
      <c r="I237" s="56">
        <v>52282</v>
      </c>
      <c r="J237" s="57">
        <v>2</v>
      </c>
      <c r="K237" s="57" t="s">
        <v>425</v>
      </c>
      <c r="L237" s="58" t="s">
        <v>825</v>
      </c>
      <c r="M237" s="59"/>
    </row>
    <row r="238" spans="1:13" x14ac:dyDescent="0.2">
      <c r="A238" s="54" t="s">
        <v>468</v>
      </c>
      <c r="B238" s="55"/>
      <c r="C238" s="57"/>
      <c r="D238" s="57" t="s">
        <v>109</v>
      </c>
      <c r="E238" s="57">
        <v>1</v>
      </c>
      <c r="F238" s="57" t="s">
        <v>42</v>
      </c>
      <c r="G238" s="57" t="s">
        <v>9</v>
      </c>
      <c r="H238" s="57" t="s">
        <v>401</v>
      </c>
      <c r="I238" s="56">
        <v>52380</v>
      </c>
      <c r="J238" s="57">
        <v>2</v>
      </c>
      <c r="K238" s="57" t="s">
        <v>425</v>
      </c>
      <c r="L238" s="58" t="s">
        <v>825</v>
      </c>
      <c r="M238" s="59"/>
    </row>
    <row r="239" spans="1:13" x14ac:dyDescent="0.2">
      <c r="A239" s="54" t="s">
        <v>469</v>
      </c>
      <c r="B239" s="55"/>
      <c r="C239" s="57"/>
      <c r="D239" s="57" t="s">
        <v>109</v>
      </c>
      <c r="E239" s="57">
        <v>1</v>
      </c>
      <c r="F239" s="57" t="s">
        <v>42</v>
      </c>
      <c r="G239" s="57" t="s">
        <v>9</v>
      </c>
      <c r="H239" s="57" t="s">
        <v>402</v>
      </c>
      <c r="I239" s="56">
        <v>52382</v>
      </c>
      <c r="J239" s="57">
        <v>2</v>
      </c>
      <c r="K239" s="57" t="s">
        <v>425</v>
      </c>
      <c r="L239" s="58" t="s">
        <v>825</v>
      </c>
      <c r="M239" s="59"/>
    </row>
    <row r="240" spans="1:13" x14ac:dyDescent="0.2">
      <c r="A240" s="54" t="s">
        <v>470</v>
      </c>
      <c r="B240" s="55"/>
      <c r="C240" s="57"/>
      <c r="D240" s="57" t="s">
        <v>109</v>
      </c>
      <c r="E240" s="57">
        <v>1</v>
      </c>
      <c r="F240" s="57" t="s">
        <v>42</v>
      </c>
      <c r="G240" s="57" t="s">
        <v>9</v>
      </c>
      <c r="H240" s="57" t="s">
        <v>403</v>
      </c>
      <c r="I240" s="56">
        <v>52384</v>
      </c>
      <c r="J240" s="57">
        <v>2</v>
      </c>
      <c r="K240" s="57" t="s">
        <v>425</v>
      </c>
      <c r="L240" s="58" t="s">
        <v>825</v>
      </c>
      <c r="M240" s="59"/>
    </row>
    <row r="241" spans="1:13" x14ac:dyDescent="0.2">
      <c r="A241" s="54" t="s">
        <v>471</v>
      </c>
      <c r="B241" s="55"/>
      <c r="C241" s="57"/>
      <c r="D241" s="57" t="s">
        <v>109</v>
      </c>
      <c r="E241" s="57">
        <v>1</v>
      </c>
      <c r="F241" s="57" t="s">
        <v>42</v>
      </c>
      <c r="G241" s="57" t="s">
        <v>9</v>
      </c>
      <c r="H241" s="57" t="s">
        <v>404</v>
      </c>
      <c r="I241" s="56">
        <v>52386</v>
      </c>
      <c r="J241" s="57">
        <v>2</v>
      </c>
      <c r="K241" s="57" t="s">
        <v>425</v>
      </c>
      <c r="L241" s="58" t="s">
        <v>825</v>
      </c>
      <c r="M241" s="59"/>
    </row>
    <row r="242" spans="1:13" x14ac:dyDescent="0.2">
      <c r="A242" s="54" t="s">
        <v>472</v>
      </c>
      <c r="B242" s="55"/>
      <c r="C242" s="57"/>
      <c r="D242" s="57" t="s">
        <v>368</v>
      </c>
      <c r="E242" s="57">
        <v>1</v>
      </c>
      <c r="F242" s="57" t="s">
        <v>42</v>
      </c>
      <c r="G242" s="57" t="s">
        <v>9</v>
      </c>
      <c r="H242" s="57" t="s">
        <v>405</v>
      </c>
      <c r="I242" s="56">
        <v>52388</v>
      </c>
      <c r="J242" s="57">
        <v>2</v>
      </c>
      <c r="K242" s="57" t="s">
        <v>425</v>
      </c>
      <c r="L242" s="58" t="s">
        <v>825</v>
      </c>
      <c r="M242" s="59"/>
    </row>
    <row r="243" spans="1:13" x14ac:dyDescent="0.2">
      <c r="A243" s="54" t="s">
        <v>473</v>
      </c>
      <c r="B243" s="55"/>
      <c r="C243" s="57"/>
      <c r="D243" s="57" t="s">
        <v>368</v>
      </c>
      <c r="E243" s="57">
        <v>1</v>
      </c>
      <c r="F243" s="57" t="s">
        <v>42</v>
      </c>
      <c r="G243" s="57" t="s">
        <v>9</v>
      </c>
      <c r="H243" s="57" t="s">
        <v>406</v>
      </c>
      <c r="I243" s="56">
        <v>52390</v>
      </c>
      <c r="J243" s="57">
        <v>2</v>
      </c>
      <c r="K243" s="57" t="s">
        <v>425</v>
      </c>
      <c r="L243" s="58" t="s">
        <v>825</v>
      </c>
      <c r="M243" s="59"/>
    </row>
    <row r="244" spans="1:13" x14ac:dyDescent="0.2">
      <c r="A244" s="54" t="s">
        <v>474</v>
      </c>
      <c r="B244" s="55"/>
      <c r="C244" s="57"/>
      <c r="D244" s="57" t="s">
        <v>368</v>
      </c>
      <c r="E244" s="57">
        <v>1</v>
      </c>
      <c r="F244" s="57" t="s">
        <v>42</v>
      </c>
      <c r="G244" s="57" t="s">
        <v>9</v>
      </c>
      <c r="H244" s="57" t="s">
        <v>407</v>
      </c>
      <c r="I244" s="56">
        <v>52392</v>
      </c>
      <c r="J244" s="57">
        <v>2</v>
      </c>
      <c r="K244" s="57" t="s">
        <v>425</v>
      </c>
      <c r="L244" s="58" t="s">
        <v>825</v>
      </c>
      <c r="M244" s="59"/>
    </row>
    <row r="245" spans="1:13" x14ac:dyDescent="0.2">
      <c r="A245" s="54" t="s">
        <v>475</v>
      </c>
      <c r="B245" s="55"/>
      <c r="C245" s="57"/>
      <c r="D245" s="57" t="s">
        <v>368</v>
      </c>
      <c r="E245" s="57">
        <v>1</v>
      </c>
      <c r="F245" s="57" t="s">
        <v>42</v>
      </c>
      <c r="G245" s="57" t="s">
        <v>9</v>
      </c>
      <c r="H245" s="57" t="s">
        <v>408</v>
      </c>
      <c r="I245" s="56">
        <v>52394</v>
      </c>
      <c r="J245" s="57">
        <v>2</v>
      </c>
      <c r="K245" s="57" t="s">
        <v>425</v>
      </c>
      <c r="L245" s="58" t="s">
        <v>825</v>
      </c>
      <c r="M245" s="59"/>
    </row>
    <row r="246" spans="1:13" x14ac:dyDescent="0.2">
      <c r="A246" s="54" t="s">
        <v>476</v>
      </c>
      <c r="B246" s="55"/>
      <c r="C246" s="57"/>
      <c r="D246" s="57" t="s">
        <v>126</v>
      </c>
      <c r="E246" s="57">
        <v>1</v>
      </c>
      <c r="F246" s="57" t="s">
        <v>42</v>
      </c>
      <c r="G246" s="57" t="s">
        <v>9</v>
      </c>
      <c r="H246" s="57" t="s">
        <v>409</v>
      </c>
      <c r="I246" s="56">
        <v>52396</v>
      </c>
      <c r="J246" s="57">
        <v>2</v>
      </c>
      <c r="K246" s="57" t="s">
        <v>425</v>
      </c>
      <c r="L246" s="58" t="s">
        <v>825</v>
      </c>
      <c r="M246" s="59"/>
    </row>
    <row r="247" spans="1:13" x14ac:dyDescent="0.2">
      <c r="A247" s="54" t="s">
        <v>477</v>
      </c>
      <c r="B247" s="55"/>
      <c r="C247" s="57"/>
      <c r="D247" s="57" t="s">
        <v>126</v>
      </c>
      <c r="E247" s="57">
        <v>1</v>
      </c>
      <c r="F247" s="57" t="s">
        <v>42</v>
      </c>
      <c r="G247" s="57" t="s">
        <v>9</v>
      </c>
      <c r="H247" s="57" t="s">
        <v>410</v>
      </c>
      <c r="I247" s="56">
        <v>52398</v>
      </c>
      <c r="J247" s="57">
        <v>2</v>
      </c>
      <c r="K247" s="57" t="s">
        <v>425</v>
      </c>
      <c r="L247" s="58" t="s">
        <v>825</v>
      </c>
      <c r="M247" s="59"/>
    </row>
    <row r="248" spans="1:13" x14ac:dyDescent="0.2">
      <c r="A248" s="54" t="s">
        <v>478</v>
      </c>
      <c r="B248" s="55"/>
      <c r="C248" s="57"/>
      <c r="D248" s="57" t="s">
        <v>126</v>
      </c>
      <c r="E248" s="57">
        <v>1</v>
      </c>
      <c r="F248" s="57" t="s">
        <v>42</v>
      </c>
      <c r="G248" s="57" t="s">
        <v>9</v>
      </c>
      <c r="H248" s="57" t="s">
        <v>411</v>
      </c>
      <c r="I248" s="56">
        <v>52400</v>
      </c>
      <c r="J248" s="57">
        <v>2</v>
      </c>
      <c r="K248" s="57" t="s">
        <v>425</v>
      </c>
      <c r="L248" s="58" t="s">
        <v>825</v>
      </c>
      <c r="M248" s="59"/>
    </row>
    <row r="249" spans="1:13" ht="13.5" thickBot="1" x14ac:dyDescent="0.25">
      <c r="A249" s="60" t="s">
        <v>479</v>
      </c>
      <c r="B249" s="61"/>
      <c r="C249" s="64"/>
      <c r="D249" s="64" t="s">
        <v>126</v>
      </c>
      <c r="E249" s="64">
        <v>1</v>
      </c>
      <c r="F249" s="64" t="s">
        <v>42</v>
      </c>
      <c r="G249" s="64" t="s">
        <v>9</v>
      </c>
      <c r="H249" s="64" t="s">
        <v>412</v>
      </c>
      <c r="I249" s="63">
        <v>52402</v>
      </c>
      <c r="J249" s="64">
        <v>2</v>
      </c>
      <c r="K249" s="64" t="s">
        <v>425</v>
      </c>
      <c r="L249" s="65" t="s">
        <v>825</v>
      </c>
      <c r="M249" s="66"/>
    </row>
    <row r="250" spans="1:13" x14ac:dyDescent="0.2">
      <c r="A250" s="140"/>
      <c r="B250" s="141"/>
      <c r="C250" s="22"/>
      <c r="D250" s="22"/>
      <c r="E250" s="22"/>
      <c r="F250" s="22"/>
      <c r="G250" s="22"/>
      <c r="H250" s="22"/>
      <c r="I250" s="22"/>
      <c r="J250" s="22"/>
      <c r="K250" s="23"/>
      <c r="L250" s="24"/>
      <c r="M250" s="142"/>
    </row>
  </sheetData>
  <sortState xmlns:xlrd2="http://schemas.microsoft.com/office/spreadsheetml/2017/richdata2" ref="A2:J201">
    <sortCondition ref="I2:I201"/>
  </sortState>
  <phoneticPr fontId="5" type="noConversion"/>
  <conditionalFormatting sqref="A45 A178:B193 A2:B7 A195:B201 A32:B35 L160:L180 A10:A14 B10 B13 A31 A36:A41">
    <cfRule type="containsText" dxfId="58" priority="198" operator="containsText" text="Reserved">
      <formula>NOT(ISERROR(SEARCH("Reserved",A2)))</formula>
    </cfRule>
  </conditionalFormatting>
  <conditionalFormatting sqref="A49:B49">
    <cfRule type="containsText" dxfId="57" priority="195" operator="containsText" text="Reserved">
      <formula>NOT(ISERROR(SEARCH("Reserved",A49)))</formula>
    </cfRule>
  </conditionalFormatting>
  <conditionalFormatting sqref="A160:B177">
    <cfRule type="containsText" dxfId="56" priority="153" operator="containsText" text="Reserved">
      <formula>NOT(ISERROR(SEARCH("Reserved",A160)))</formula>
    </cfRule>
  </conditionalFormatting>
  <conditionalFormatting sqref="A15">
    <cfRule type="containsText" dxfId="55" priority="152" operator="containsText" text="Reserved">
      <formula>NOT(ISERROR(SEARCH("Reserved",A15)))</formula>
    </cfRule>
  </conditionalFormatting>
  <conditionalFormatting sqref="A50:B115">
    <cfRule type="containsText" dxfId="54" priority="151" operator="containsText" text="Reserved">
      <formula>NOT(ISERROR(SEARCH("Reserved",A50)))</formula>
    </cfRule>
  </conditionalFormatting>
  <conditionalFormatting sqref="A116:B159">
    <cfRule type="containsText" dxfId="53" priority="150" operator="containsText" text="Reserved">
      <formula>NOT(ISERROR(SEARCH("Reserved",A116)))</formula>
    </cfRule>
  </conditionalFormatting>
  <conditionalFormatting sqref="A8">
    <cfRule type="containsText" dxfId="52" priority="135" operator="containsText" text="Reserved">
      <formula>NOT(ISERROR(SEARCH("Reserved",A8)))</formula>
    </cfRule>
  </conditionalFormatting>
  <conditionalFormatting sqref="A9">
    <cfRule type="containsText" dxfId="51" priority="134" operator="containsText" text="Reserved">
      <formula>NOT(ISERROR(SEARCH("Reserved",A9)))</formula>
    </cfRule>
  </conditionalFormatting>
  <conditionalFormatting sqref="A16">
    <cfRule type="containsText" dxfId="50" priority="129" operator="containsText" text="Reserved">
      <formula>NOT(ISERROR(SEARCH("Reserved",A16)))</formula>
    </cfRule>
  </conditionalFormatting>
  <conditionalFormatting sqref="A18">
    <cfRule type="containsText" dxfId="49" priority="131" operator="containsText" text="Reserved">
      <formula>NOT(ISERROR(SEARCH("Reserved",A18)))</formula>
    </cfRule>
  </conditionalFormatting>
  <conditionalFormatting sqref="A17">
    <cfRule type="containsText" dxfId="48" priority="128" operator="containsText" text="Reserved">
      <formula>NOT(ISERROR(SEARCH("Reserved",A17)))</formula>
    </cfRule>
  </conditionalFormatting>
  <conditionalFormatting sqref="A19">
    <cfRule type="containsText" dxfId="47" priority="127" operator="containsText" text="Reserved">
      <formula>NOT(ISERROR(SEARCH("Reserved",A19)))</formula>
    </cfRule>
  </conditionalFormatting>
  <conditionalFormatting sqref="A22:B22">
    <cfRule type="containsText" dxfId="46" priority="126" operator="containsText" text="Reserved">
      <formula>NOT(ISERROR(SEARCH("Reserved",A22)))</formula>
    </cfRule>
  </conditionalFormatting>
  <conditionalFormatting sqref="A21:B21">
    <cfRule type="containsText" dxfId="45" priority="125" operator="containsText" text="Reserved">
      <formula>NOT(ISERROR(SEARCH("Reserved",A21)))</formula>
    </cfRule>
  </conditionalFormatting>
  <conditionalFormatting sqref="A20:B20">
    <cfRule type="containsText" dxfId="44" priority="124" operator="containsText" text="Reserved">
      <formula>NOT(ISERROR(SEARCH("Reserved",A20)))</formula>
    </cfRule>
  </conditionalFormatting>
  <conditionalFormatting sqref="A25:B25">
    <cfRule type="containsText" dxfId="43" priority="116" operator="containsText" text="Reserved">
      <formula>NOT(ISERROR(SEARCH("Reserved",A25)))</formula>
    </cfRule>
  </conditionalFormatting>
  <conditionalFormatting sqref="A26:B26">
    <cfRule type="containsText" dxfId="42" priority="115" operator="containsText" text="Reserved">
      <formula>NOT(ISERROR(SEARCH("Reserved",A26)))</formula>
    </cfRule>
  </conditionalFormatting>
  <conditionalFormatting sqref="A30:B30">
    <cfRule type="containsText" dxfId="41" priority="110" operator="containsText" text="Reserved">
      <formula>NOT(ISERROR(SEARCH("Reserved",A30)))</formula>
    </cfRule>
  </conditionalFormatting>
  <conditionalFormatting sqref="A29:B29">
    <cfRule type="containsText" dxfId="40" priority="109" operator="containsText" text="Reserved">
      <formula>NOT(ISERROR(SEARCH("Reserved",A29)))</formula>
    </cfRule>
  </conditionalFormatting>
  <conditionalFormatting sqref="A28:B28">
    <cfRule type="containsText" dxfId="39" priority="108" operator="containsText" text="Reserved">
      <formula>NOT(ISERROR(SEARCH("Reserved",A28)))</formula>
    </cfRule>
  </conditionalFormatting>
  <conditionalFormatting sqref="A42">
    <cfRule type="containsText" dxfId="38" priority="107" operator="containsText" text="Reserved">
      <formula>NOT(ISERROR(SEARCH("Reserved",A42)))</formula>
    </cfRule>
  </conditionalFormatting>
  <conditionalFormatting sqref="A43">
    <cfRule type="containsText" dxfId="37" priority="106" operator="containsText" text="Reserved">
      <formula>NOT(ISERROR(SEARCH("Reserved",A43)))</formula>
    </cfRule>
  </conditionalFormatting>
  <conditionalFormatting sqref="A23">
    <cfRule type="containsText" dxfId="36" priority="120" operator="containsText" text="Reserved">
      <formula>NOT(ISERROR(SEARCH("Reserved",A23)))</formula>
    </cfRule>
  </conditionalFormatting>
  <conditionalFormatting sqref="A24:B24">
    <cfRule type="containsText" dxfId="35" priority="119" operator="containsText" text="Reserved">
      <formula>NOT(ISERROR(SEARCH("Reserved",A24)))</formula>
    </cfRule>
  </conditionalFormatting>
  <conditionalFormatting sqref="A44">
    <cfRule type="containsText" dxfId="34" priority="105" operator="containsText" text="Reserved">
      <formula>NOT(ISERROR(SEARCH("Reserved",A44)))</formula>
    </cfRule>
  </conditionalFormatting>
  <conditionalFormatting sqref="A46:B46">
    <cfRule type="containsText" dxfId="33" priority="104" operator="containsText" text="Reserved">
      <formula>NOT(ISERROR(SEARCH("Reserved",A46)))</formula>
    </cfRule>
  </conditionalFormatting>
  <conditionalFormatting sqref="A27">
    <cfRule type="containsText" dxfId="32" priority="111" operator="containsText" text="Reserved">
      <formula>NOT(ISERROR(SEARCH("Reserved",A27)))</formula>
    </cfRule>
  </conditionalFormatting>
  <conditionalFormatting sqref="A47:B47">
    <cfRule type="containsText" dxfId="31" priority="103" operator="containsText" text="Reserved">
      <formula>NOT(ISERROR(SEARCH("Reserved",A47)))</formula>
    </cfRule>
  </conditionalFormatting>
  <conditionalFormatting sqref="A48:B48">
    <cfRule type="containsText" dxfId="30" priority="102" operator="containsText" text="Reserved">
      <formula>NOT(ISERROR(SEARCH("Reserved",A48)))</formula>
    </cfRule>
  </conditionalFormatting>
  <conditionalFormatting sqref="L214:L249">
    <cfRule type="containsText" dxfId="29" priority="101" operator="containsText" text="Reserved">
      <formula>NOT(ISERROR(SEARCH("Reserved",L214)))</formula>
    </cfRule>
  </conditionalFormatting>
  <conditionalFormatting sqref="L195:L201">
    <cfRule type="containsText" dxfId="28" priority="92" operator="containsText" text="Reserved">
      <formula>NOT(ISERROR(SEARCH("Reserved",L195)))</formula>
    </cfRule>
  </conditionalFormatting>
  <conditionalFormatting sqref="L181:L182">
    <cfRule type="containsText" dxfId="27" priority="73" operator="containsText" text="Reserved">
      <formula>NOT(ISERROR(SEARCH("Reserved",L181)))</formula>
    </cfRule>
  </conditionalFormatting>
  <conditionalFormatting sqref="A202:B249">
    <cfRule type="containsText" dxfId="26" priority="29" operator="containsText" text="Reserved">
      <formula>NOT(ISERROR(SEARCH("Reserved",A202)))</formula>
    </cfRule>
  </conditionalFormatting>
  <conditionalFormatting sqref="A194:B194">
    <cfRule type="containsText" dxfId="25" priority="26" operator="containsText" text="Reserved">
      <formula>NOT(ISERROR(SEARCH("Reserved",A194)))</formula>
    </cfRule>
  </conditionalFormatting>
  <conditionalFormatting sqref="B8">
    <cfRule type="containsText" dxfId="24" priority="24" operator="containsText" text="Reserved">
      <formula>NOT(ISERROR(SEARCH("Reserved",B8)))</formula>
    </cfRule>
  </conditionalFormatting>
  <conditionalFormatting sqref="B9">
    <cfRule type="containsText" dxfId="22" priority="22" operator="containsText" text="Reserved">
      <formula>NOT(ISERROR(SEARCH("Reserved",B9)))</formula>
    </cfRule>
  </conditionalFormatting>
  <conditionalFormatting sqref="B11">
    <cfRule type="containsText" dxfId="21" priority="21" operator="containsText" text="Reserved">
      <formula>NOT(ISERROR(SEARCH("Reserved",B11)))</formula>
    </cfRule>
  </conditionalFormatting>
  <conditionalFormatting sqref="B12">
    <cfRule type="containsText" dxfId="20" priority="20" operator="containsText" text="Reserved">
      <formula>NOT(ISERROR(SEARCH("Reserved",B12)))</formula>
    </cfRule>
  </conditionalFormatting>
  <conditionalFormatting sqref="B14">
    <cfRule type="containsText" dxfId="19" priority="19" operator="containsText" text="Reserved">
      <formula>NOT(ISERROR(SEARCH("Reserved",B14)))</formula>
    </cfRule>
  </conditionalFormatting>
  <conditionalFormatting sqref="B15">
    <cfRule type="containsText" dxfId="18" priority="18" operator="containsText" text="Reserved">
      <formula>NOT(ISERROR(SEARCH("Reserved",B15)))</formula>
    </cfRule>
  </conditionalFormatting>
  <conditionalFormatting sqref="B16">
    <cfRule type="containsText" dxfId="17" priority="17" operator="containsText" text="Reserved">
      <formula>NOT(ISERROR(SEARCH("Reserved",B16)))</formula>
    </cfRule>
  </conditionalFormatting>
  <conditionalFormatting sqref="B17">
    <cfRule type="containsText" dxfId="16" priority="16" operator="containsText" text="Reserved">
      <formula>NOT(ISERROR(SEARCH("Reserved",B17)))</formula>
    </cfRule>
  </conditionalFormatting>
  <conditionalFormatting sqref="B18">
    <cfRule type="containsText" dxfId="15" priority="15" operator="containsText" text="Reserved">
      <formula>NOT(ISERROR(SEARCH("Reserved",B18)))</formula>
    </cfRule>
  </conditionalFormatting>
  <conditionalFormatting sqref="B19">
    <cfRule type="containsText" dxfId="14" priority="14" operator="containsText" text="Reserved">
      <formula>NOT(ISERROR(SEARCH("Reserved",B19)))</formula>
    </cfRule>
  </conditionalFormatting>
  <conditionalFormatting sqref="B23">
    <cfRule type="containsText" dxfId="13" priority="13" operator="containsText" text="Reserved">
      <formula>NOT(ISERROR(SEARCH("Reserved",B23)))</formula>
    </cfRule>
  </conditionalFormatting>
  <conditionalFormatting sqref="B27">
    <cfRule type="containsText" dxfId="12" priority="12" operator="containsText" text="Reserved">
      <formula>NOT(ISERROR(SEARCH("Reserved",B27)))</formula>
    </cfRule>
  </conditionalFormatting>
  <conditionalFormatting sqref="B31">
    <cfRule type="containsText" dxfId="11" priority="11" operator="containsText" text="Reserved">
      <formula>NOT(ISERROR(SEARCH("Reserved",B31)))</formula>
    </cfRule>
  </conditionalFormatting>
  <conditionalFormatting sqref="B36">
    <cfRule type="containsText" dxfId="10" priority="10" operator="containsText" text="Reserved">
      <formula>NOT(ISERROR(SEARCH("Reserved",B36)))</formula>
    </cfRule>
  </conditionalFormatting>
  <conditionalFormatting sqref="B37">
    <cfRule type="containsText" dxfId="9" priority="9" operator="containsText" text="Reserved">
      <formula>NOT(ISERROR(SEARCH("Reserved",B37)))</formula>
    </cfRule>
  </conditionalFormatting>
  <conditionalFormatting sqref="B38">
    <cfRule type="containsText" dxfId="8" priority="8" operator="containsText" text="Reserved">
      <formula>NOT(ISERROR(SEARCH("Reserved",B38)))</formula>
    </cfRule>
  </conditionalFormatting>
  <conditionalFormatting sqref="B39">
    <cfRule type="containsText" dxfId="7" priority="7" operator="containsText" text="Reserved">
      <formula>NOT(ISERROR(SEARCH("Reserved",B39)))</formula>
    </cfRule>
  </conditionalFormatting>
  <conditionalFormatting sqref="B40">
    <cfRule type="containsText" dxfId="6" priority="6" operator="containsText" text="Reserved">
      <formula>NOT(ISERROR(SEARCH("Reserved",B40)))</formula>
    </cfRule>
  </conditionalFormatting>
  <conditionalFormatting sqref="B41">
    <cfRule type="containsText" dxfId="5" priority="5" operator="containsText" text="Reserved">
      <formula>NOT(ISERROR(SEARCH("Reserved",B41)))</formula>
    </cfRule>
  </conditionalFormatting>
  <conditionalFormatting sqref="B42">
    <cfRule type="containsText" dxfId="4" priority="4" operator="containsText" text="Reserved">
      <formula>NOT(ISERROR(SEARCH("Reserved",B42)))</formula>
    </cfRule>
  </conditionalFormatting>
  <conditionalFormatting sqref="B43">
    <cfRule type="containsText" dxfId="3" priority="3" operator="containsText" text="Reserved">
      <formula>NOT(ISERROR(SEARCH("Reserved",B43)))</formula>
    </cfRule>
  </conditionalFormatting>
  <conditionalFormatting sqref="B44">
    <cfRule type="containsText" dxfId="2" priority="2" operator="containsText" text="Reserved">
      <formula>NOT(ISERROR(SEARCH("Reserved",B44)))</formula>
    </cfRule>
  </conditionalFormatting>
  <conditionalFormatting sqref="B45">
    <cfRule type="containsText" dxfId="1" priority="1" operator="containsText" text="Reserved">
      <formula>NOT(ISERROR(SEARCH("Reserved",B45)))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23D3-23FE-424F-A730-8AD388691AF2}">
  <dimension ref="A3:E4"/>
  <sheetViews>
    <sheetView topLeftCell="A4" workbookViewId="0">
      <selection activeCell="E4" sqref="E4"/>
    </sheetView>
  </sheetViews>
  <sheetFormatPr defaultRowHeight="15" x14ac:dyDescent="0.25"/>
  <cols>
    <col min="1" max="1" width="21.7109375" customWidth="1"/>
    <col min="4" max="4" width="23" customWidth="1"/>
    <col min="5" max="5" width="22.5703125" customWidth="1"/>
  </cols>
  <sheetData>
    <row r="3" spans="1:5" x14ac:dyDescent="0.25">
      <c r="A3" t="s">
        <v>913</v>
      </c>
      <c r="B3" t="s">
        <v>915</v>
      </c>
      <c r="C3" t="s">
        <v>917</v>
      </c>
      <c r="D3" t="s">
        <v>919</v>
      </c>
      <c r="E3" t="s">
        <v>921</v>
      </c>
    </row>
    <row r="4" spans="1:5" x14ac:dyDescent="0.25">
      <c r="A4" t="s">
        <v>914</v>
      </c>
      <c r="B4" t="s">
        <v>916</v>
      </c>
      <c r="C4" t="s">
        <v>918</v>
      </c>
      <c r="D4" t="s">
        <v>920</v>
      </c>
      <c r="E4" t="s">
        <v>922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F12" sqref="F12"/>
    </sheetView>
  </sheetViews>
  <sheetFormatPr defaultColWidth="8.85546875" defaultRowHeight="15" x14ac:dyDescent="0.25"/>
  <cols>
    <col min="1" max="1" width="22" style="26" customWidth="1"/>
    <col min="2" max="10" width="24.140625" style="26" customWidth="1"/>
    <col min="11" max="11" width="14.140625" style="26" customWidth="1"/>
    <col min="12" max="12" width="13.7109375" style="26" customWidth="1"/>
    <col min="13" max="16384" width="8.85546875" style="26"/>
  </cols>
  <sheetData>
    <row r="1" spans="1:10" ht="36" customHeight="1" x14ac:dyDescent="0.25">
      <c r="A1" s="43" t="s">
        <v>346</v>
      </c>
      <c r="B1" s="25" t="s">
        <v>414</v>
      </c>
      <c r="C1" s="25" t="s">
        <v>415</v>
      </c>
      <c r="D1" s="25" t="s">
        <v>416</v>
      </c>
      <c r="E1" s="25" t="s">
        <v>417</v>
      </c>
      <c r="F1" s="25" t="s">
        <v>418</v>
      </c>
      <c r="G1" s="25" t="s">
        <v>419</v>
      </c>
      <c r="H1" s="25" t="s">
        <v>420</v>
      </c>
      <c r="I1" s="25" t="s">
        <v>421</v>
      </c>
      <c r="J1" s="25" t="s">
        <v>422</v>
      </c>
    </row>
    <row r="2" spans="1:10" x14ac:dyDescent="0.25">
      <c r="A2" s="44"/>
      <c r="B2" s="27">
        <v>60</v>
      </c>
      <c r="C2" s="27">
        <v>61</v>
      </c>
      <c r="D2" s="27">
        <v>62</v>
      </c>
      <c r="E2" s="27">
        <v>63</v>
      </c>
      <c r="F2" s="27">
        <v>64</v>
      </c>
      <c r="G2" s="27">
        <v>65</v>
      </c>
      <c r="H2" s="27">
        <v>66</v>
      </c>
      <c r="I2" s="27">
        <v>67</v>
      </c>
      <c r="J2" s="27">
        <v>68</v>
      </c>
    </row>
    <row r="3" spans="1:10" ht="18.75" x14ac:dyDescent="0.25">
      <c r="A3" s="30" t="s">
        <v>885</v>
      </c>
      <c r="B3" s="27">
        <v>69</v>
      </c>
      <c r="C3" s="27">
        <v>69</v>
      </c>
      <c r="D3" s="27">
        <v>70</v>
      </c>
      <c r="E3" s="27">
        <v>70</v>
      </c>
      <c r="F3" s="27">
        <v>70</v>
      </c>
      <c r="G3" s="27">
        <v>70</v>
      </c>
      <c r="H3" s="27">
        <v>71</v>
      </c>
      <c r="I3" s="27">
        <v>71</v>
      </c>
      <c r="J3" s="27">
        <v>71</v>
      </c>
    </row>
    <row r="4" spans="1:10" ht="18.75" x14ac:dyDescent="0.25">
      <c r="A4" s="28"/>
    </row>
    <row r="6" spans="1:10" ht="45" x14ac:dyDescent="0.25">
      <c r="A6" s="43" t="s">
        <v>359</v>
      </c>
      <c r="B6" s="25" t="s">
        <v>819</v>
      </c>
      <c r="C6" s="25" t="s">
        <v>820</v>
      </c>
      <c r="D6" s="25" t="s">
        <v>821</v>
      </c>
      <c r="E6" s="25" t="s">
        <v>822</v>
      </c>
      <c r="F6" s="25" t="s">
        <v>823</v>
      </c>
    </row>
    <row r="7" spans="1:10" x14ac:dyDescent="0.25">
      <c r="A7" s="44"/>
      <c r="B7" s="27">
        <v>1</v>
      </c>
      <c r="C7" s="27">
        <v>3</v>
      </c>
      <c r="D7" s="27">
        <v>4</v>
      </c>
      <c r="E7" s="27">
        <v>5</v>
      </c>
      <c r="F7" s="27">
        <v>7</v>
      </c>
    </row>
    <row r="8" spans="1:10" ht="18.75" x14ac:dyDescent="0.25">
      <c r="A8" s="28"/>
    </row>
    <row r="9" spans="1:10" ht="15.75" x14ac:dyDescent="0.25">
      <c r="A9" s="45" t="s">
        <v>873</v>
      </c>
      <c r="B9" s="29" t="s">
        <v>489</v>
      </c>
      <c r="C9" s="27" t="s">
        <v>877</v>
      </c>
      <c r="D9" s="27" t="s">
        <v>878</v>
      </c>
      <c r="E9" s="27" t="s">
        <v>879</v>
      </c>
      <c r="F9" s="27" t="s">
        <v>880</v>
      </c>
      <c r="G9" s="27" t="s">
        <v>881</v>
      </c>
      <c r="H9" s="27" t="s">
        <v>882</v>
      </c>
      <c r="I9" s="27" t="s">
        <v>883</v>
      </c>
    </row>
    <row r="10" spans="1:10" ht="15.75" x14ac:dyDescent="0.25">
      <c r="A10" s="45"/>
      <c r="B10" s="29" t="s">
        <v>886</v>
      </c>
      <c r="C10" s="27">
        <v>1</v>
      </c>
      <c r="D10" s="27">
        <v>1</v>
      </c>
      <c r="E10" s="27">
        <v>2</v>
      </c>
      <c r="F10" s="27">
        <v>2</v>
      </c>
      <c r="G10" s="27">
        <v>16</v>
      </c>
      <c r="H10" s="27">
        <v>2</v>
      </c>
      <c r="I10" s="27">
        <v>1</v>
      </c>
    </row>
    <row r="11" spans="1:10" ht="45" x14ac:dyDescent="0.25">
      <c r="A11" s="45"/>
      <c r="B11" s="29" t="s">
        <v>887</v>
      </c>
      <c r="C11" s="27" t="s">
        <v>884</v>
      </c>
      <c r="D11" s="27" t="s">
        <v>876</v>
      </c>
      <c r="E11" s="27" t="s">
        <v>893</v>
      </c>
      <c r="F11" s="27" t="s">
        <v>895</v>
      </c>
      <c r="G11" s="27" t="s">
        <v>894</v>
      </c>
      <c r="H11" s="27" t="s">
        <v>896</v>
      </c>
      <c r="I11" s="27" t="s">
        <v>885</v>
      </c>
    </row>
    <row r="12" spans="1:10" ht="15.75" x14ac:dyDescent="0.25">
      <c r="A12" s="45"/>
      <c r="B12" s="29" t="s">
        <v>888</v>
      </c>
      <c r="C12" s="27" t="s">
        <v>900</v>
      </c>
      <c r="D12" s="27" t="s">
        <v>901</v>
      </c>
      <c r="E12" s="27" t="s">
        <v>874</v>
      </c>
      <c r="F12" s="27" t="s">
        <v>902</v>
      </c>
      <c r="G12" s="27" t="s">
        <v>892</v>
      </c>
      <c r="H12" s="27" t="s">
        <v>903</v>
      </c>
      <c r="I12" s="27" t="s">
        <v>875</v>
      </c>
    </row>
    <row r="14" spans="1:10" x14ac:dyDescent="0.25">
      <c r="D14" s="46" t="s">
        <v>899</v>
      </c>
      <c r="E14" s="46"/>
    </row>
    <row r="15" spans="1:10" x14ac:dyDescent="0.25">
      <c r="D15" s="27" t="s">
        <v>889</v>
      </c>
      <c r="E15" s="27" t="s">
        <v>889</v>
      </c>
    </row>
    <row r="16" spans="1:10" x14ac:dyDescent="0.25">
      <c r="D16" s="27" t="s">
        <v>898</v>
      </c>
      <c r="E16" s="27" t="s">
        <v>897</v>
      </c>
    </row>
    <row r="17" spans="4:5" x14ac:dyDescent="0.25">
      <c r="D17" s="27" t="s">
        <v>890</v>
      </c>
      <c r="E17" s="27" t="s">
        <v>891</v>
      </c>
    </row>
  </sheetData>
  <mergeCells count="4">
    <mergeCell ref="A1:A2"/>
    <mergeCell ref="A6:A7"/>
    <mergeCell ref="A9:A12"/>
    <mergeCell ref="D14:E14"/>
  </mergeCells>
  <conditionalFormatting sqref="A39">
    <cfRule type="containsText" dxfId="0" priority="1" operator="containsText" text="Reserved">
      <formula>NOT(ISERROR(SEARCH("Reserved",A39)))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DC4B-9167-40E0-8BC8-DBB4653428AB}">
  <dimension ref="A1:E230"/>
  <sheetViews>
    <sheetView workbookViewId="0">
      <selection activeCell="A2" sqref="A2"/>
    </sheetView>
  </sheetViews>
  <sheetFormatPr defaultColWidth="8.85546875" defaultRowHeight="12" x14ac:dyDescent="0.2"/>
  <cols>
    <col min="1" max="1" width="8.7109375" style="14" bestFit="1" customWidth="1"/>
    <col min="2" max="2" width="8.5703125" style="14" bestFit="1" customWidth="1"/>
    <col min="3" max="3" width="43.85546875" style="8" bestFit="1" customWidth="1"/>
    <col min="4" max="4" width="5.140625" style="8" bestFit="1" customWidth="1"/>
    <col min="5" max="5" width="34.140625" style="8" customWidth="1"/>
    <col min="6" max="16384" width="8.85546875" style="8"/>
  </cols>
  <sheetData>
    <row r="1" spans="1:5" ht="13.15" customHeight="1" x14ac:dyDescent="0.2">
      <c r="A1" s="4" t="s">
        <v>485</v>
      </c>
      <c r="B1" s="4" t="s">
        <v>486</v>
      </c>
      <c r="C1" s="5" t="s">
        <v>487</v>
      </c>
      <c r="D1" s="5" t="s">
        <v>488</v>
      </c>
      <c r="E1" s="7" t="s">
        <v>489</v>
      </c>
    </row>
    <row r="2" spans="1:5" ht="13.15" customHeight="1" x14ac:dyDescent="0.2">
      <c r="A2" s="9">
        <v>12288</v>
      </c>
      <c r="B2" s="9" t="str">
        <f>DEC2HEX(A2)</f>
        <v>3000</v>
      </c>
      <c r="C2" s="6" t="s">
        <v>490</v>
      </c>
      <c r="D2" s="6" t="s">
        <v>19</v>
      </c>
      <c r="E2" s="10" t="s">
        <v>545</v>
      </c>
    </row>
    <row r="3" spans="1:5" ht="13.15" customHeight="1" x14ac:dyDescent="0.2">
      <c r="A3" s="9">
        <v>12290</v>
      </c>
      <c r="B3" s="9" t="str">
        <f t="shared" ref="B3:B66" si="0">DEC2HEX(A3)</f>
        <v>3002</v>
      </c>
      <c r="C3" s="6" t="s">
        <v>491</v>
      </c>
      <c r="D3" s="6" t="s">
        <v>19</v>
      </c>
      <c r="E3" s="10" t="s">
        <v>545</v>
      </c>
    </row>
    <row r="4" spans="1:5" ht="13.15" customHeight="1" x14ac:dyDescent="0.2">
      <c r="A4" s="9">
        <v>12292</v>
      </c>
      <c r="B4" s="9" t="str">
        <f t="shared" si="0"/>
        <v>3004</v>
      </c>
      <c r="C4" s="6" t="s">
        <v>492</v>
      </c>
      <c r="D4" s="6" t="s">
        <v>19</v>
      </c>
      <c r="E4" s="10" t="s">
        <v>545</v>
      </c>
    </row>
    <row r="5" spans="1:5" ht="13.15" customHeight="1" x14ac:dyDescent="0.2">
      <c r="A5" s="9">
        <v>12294</v>
      </c>
      <c r="B5" s="9" t="str">
        <f t="shared" si="0"/>
        <v>3006</v>
      </c>
      <c r="C5" s="6" t="s">
        <v>493</v>
      </c>
      <c r="D5" s="6" t="s">
        <v>19</v>
      </c>
      <c r="E5" s="10" t="s">
        <v>545</v>
      </c>
    </row>
    <row r="6" spans="1:5" ht="13.15" customHeight="1" x14ac:dyDescent="0.2">
      <c r="A6" s="9">
        <v>12296</v>
      </c>
      <c r="B6" s="9" t="str">
        <f t="shared" si="0"/>
        <v>3008</v>
      </c>
      <c r="C6" s="6" t="s">
        <v>494</v>
      </c>
      <c r="D6" s="6" t="s">
        <v>19</v>
      </c>
      <c r="E6" s="10" t="s">
        <v>545</v>
      </c>
    </row>
    <row r="7" spans="1:5" ht="13.15" customHeight="1" x14ac:dyDescent="0.2">
      <c r="A7" s="9">
        <v>12298</v>
      </c>
      <c r="B7" s="9" t="str">
        <f t="shared" si="0"/>
        <v>300A</v>
      </c>
      <c r="C7" s="6" t="s">
        <v>495</v>
      </c>
      <c r="D7" s="6" t="s">
        <v>19</v>
      </c>
      <c r="E7" s="10" t="s">
        <v>545</v>
      </c>
    </row>
    <row r="8" spans="1:5" ht="13.15" customHeight="1" x14ac:dyDescent="0.2">
      <c r="A8" s="9">
        <v>12300</v>
      </c>
      <c r="B8" s="9" t="str">
        <f t="shared" si="0"/>
        <v>300C</v>
      </c>
      <c r="C8" s="6" t="s">
        <v>546</v>
      </c>
      <c r="D8" s="6" t="s">
        <v>19</v>
      </c>
      <c r="E8" s="10" t="s">
        <v>545</v>
      </c>
    </row>
    <row r="9" spans="1:5" ht="13.15" customHeight="1" x14ac:dyDescent="0.2">
      <c r="A9" s="9">
        <v>12302</v>
      </c>
      <c r="B9" s="9" t="str">
        <f t="shared" si="0"/>
        <v>300E</v>
      </c>
      <c r="C9" s="6" t="s">
        <v>547</v>
      </c>
      <c r="D9" s="6"/>
      <c r="E9" s="10"/>
    </row>
    <row r="10" spans="1:5" ht="13.15" customHeight="1" x14ac:dyDescent="0.2">
      <c r="A10" s="9">
        <v>12304</v>
      </c>
      <c r="B10" s="9" t="str">
        <f t="shared" si="0"/>
        <v>3010</v>
      </c>
      <c r="C10" s="6" t="s">
        <v>496</v>
      </c>
      <c r="D10" s="6" t="s">
        <v>31</v>
      </c>
      <c r="E10" s="10" t="s">
        <v>545</v>
      </c>
    </row>
    <row r="11" spans="1:5" ht="13.15" customHeight="1" x14ac:dyDescent="0.2">
      <c r="A11" s="9">
        <v>12306</v>
      </c>
      <c r="B11" s="9" t="str">
        <f t="shared" si="0"/>
        <v>3012</v>
      </c>
      <c r="C11" s="6" t="s">
        <v>497</v>
      </c>
      <c r="D11" s="6" t="s">
        <v>31</v>
      </c>
      <c r="E11" s="10" t="s">
        <v>545</v>
      </c>
    </row>
    <row r="12" spans="1:5" ht="13.15" customHeight="1" x14ac:dyDescent="0.2">
      <c r="A12" s="9">
        <v>12308</v>
      </c>
      <c r="B12" s="9" t="str">
        <f t="shared" si="0"/>
        <v>3014</v>
      </c>
      <c r="C12" s="6" t="s">
        <v>498</v>
      </c>
      <c r="D12" s="6" t="s">
        <v>31</v>
      </c>
      <c r="E12" s="10" t="s">
        <v>545</v>
      </c>
    </row>
    <row r="13" spans="1:5" ht="13.15" customHeight="1" x14ac:dyDescent="0.2">
      <c r="A13" s="9">
        <v>12310</v>
      </c>
      <c r="B13" s="9" t="str">
        <f t="shared" si="0"/>
        <v>3016</v>
      </c>
      <c r="C13" s="6" t="s">
        <v>499</v>
      </c>
      <c r="D13" s="6" t="s">
        <v>31</v>
      </c>
      <c r="E13" s="10" t="s">
        <v>545</v>
      </c>
    </row>
    <row r="14" spans="1:5" ht="13.15" customHeight="1" x14ac:dyDescent="0.2">
      <c r="A14" s="9">
        <v>12312</v>
      </c>
      <c r="B14" s="9" t="str">
        <f t="shared" si="0"/>
        <v>3018</v>
      </c>
      <c r="C14" s="6" t="s">
        <v>548</v>
      </c>
      <c r="D14" s="6" t="s">
        <v>31</v>
      </c>
      <c r="E14" s="10" t="s">
        <v>545</v>
      </c>
    </row>
    <row r="15" spans="1:5" ht="13.15" customHeight="1" x14ac:dyDescent="0.2">
      <c r="A15" s="9">
        <v>12314</v>
      </c>
      <c r="B15" s="9" t="str">
        <f t="shared" si="0"/>
        <v>301A</v>
      </c>
      <c r="C15" s="6" t="s">
        <v>547</v>
      </c>
      <c r="D15" s="6"/>
      <c r="E15" s="10"/>
    </row>
    <row r="16" spans="1:5" ht="13.15" customHeight="1" x14ac:dyDescent="0.2">
      <c r="A16" s="9">
        <v>12316</v>
      </c>
      <c r="B16" s="9" t="str">
        <f t="shared" si="0"/>
        <v>301C</v>
      </c>
      <c r="C16" s="6" t="s">
        <v>500</v>
      </c>
      <c r="D16" s="6" t="s">
        <v>109</v>
      </c>
      <c r="E16" s="10" t="s">
        <v>545</v>
      </c>
    </row>
    <row r="17" spans="1:5" ht="13.15" customHeight="1" x14ac:dyDescent="0.2">
      <c r="A17" s="9">
        <v>12318</v>
      </c>
      <c r="B17" s="9" t="str">
        <f t="shared" si="0"/>
        <v>301E</v>
      </c>
      <c r="C17" s="6" t="s">
        <v>501</v>
      </c>
      <c r="D17" s="6" t="s">
        <v>109</v>
      </c>
      <c r="E17" s="10" t="s">
        <v>545</v>
      </c>
    </row>
    <row r="18" spans="1:5" ht="13.15" customHeight="1" x14ac:dyDescent="0.2">
      <c r="A18" s="9">
        <v>12320</v>
      </c>
      <c r="B18" s="9" t="str">
        <f t="shared" si="0"/>
        <v>3020</v>
      </c>
      <c r="C18" s="6" t="s">
        <v>502</v>
      </c>
      <c r="D18" s="6" t="s">
        <v>109</v>
      </c>
      <c r="E18" s="10" t="s">
        <v>545</v>
      </c>
    </row>
    <row r="19" spans="1:5" ht="13.15" customHeight="1" x14ac:dyDescent="0.2">
      <c r="A19" s="9">
        <v>12322</v>
      </c>
      <c r="B19" s="9" t="str">
        <f t="shared" si="0"/>
        <v>3022</v>
      </c>
      <c r="C19" s="6" t="s">
        <v>413</v>
      </c>
      <c r="D19" s="6" t="s">
        <v>109</v>
      </c>
      <c r="E19" s="10" t="s">
        <v>545</v>
      </c>
    </row>
    <row r="20" spans="1:5" ht="13.15" customHeight="1" x14ac:dyDescent="0.2">
      <c r="A20" s="9">
        <v>12324</v>
      </c>
      <c r="B20" s="9" t="str">
        <f t="shared" si="0"/>
        <v>3024</v>
      </c>
      <c r="C20" s="6" t="s">
        <v>503</v>
      </c>
      <c r="D20" s="6" t="s">
        <v>549</v>
      </c>
      <c r="E20" s="10" t="s">
        <v>545</v>
      </c>
    </row>
    <row r="21" spans="1:5" ht="13.15" customHeight="1" x14ac:dyDescent="0.2">
      <c r="A21" s="9">
        <v>12326</v>
      </c>
      <c r="B21" s="9" t="str">
        <f t="shared" si="0"/>
        <v>3026</v>
      </c>
      <c r="C21" s="6" t="s">
        <v>504</v>
      </c>
      <c r="D21" s="6" t="s">
        <v>549</v>
      </c>
      <c r="E21" s="10" t="s">
        <v>545</v>
      </c>
    </row>
    <row r="22" spans="1:5" ht="13.15" customHeight="1" x14ac:dyDescent="0.2">
      <c r="A22" s="9">
        <v>12328</v>
      </c>
      <c r="B22" s="9" t="str">
        <f t="shared" si="0"/>
        <v>3028</v>
      </c>
      <c r="C22" s="6" t="s">
        <v>505</v>
      </c>
      <c r="D22" s="6" t="s">
        <v>549</v>
      </c>
      <c r="E22" s="10" t="s">
        <v>545</v>
      </c>
    </row>
    <row r="23" spans="1:5" ht="13.15" customHeight="1" x14ac:dyDescent="0.2">
      <c r="A23" s="9">
        <v>12330</v>
      </c>
      <c r="B23" s="9" t="str">
        <f t="shared" si="0"/>
        <v>302A</v>
      </c>
      <c r="C23" s="6" t="s">
        <v>506</v>
      </c>
      <c r="D23" s="6" t="s">
        <v>549</v>
      </c>
      <c r="E23" s="10" t="s">
        <v>545</v>
      </c>
    </row>
    <row r="24" spans="1:5" ht="13.15" customHeight="1" x14ac:dyDescent="0.2">
      <c r="A24" s="9">
        <v>12332</v>
      </c>
      <c r="B24" s="9" t="str">
        <f t="shared" si="0"/>
        <v>302C</v>
      </c>
      <c r="C24" s="6" t="s">
        <v>507</v>
      </c>
      <c r="D24" s="6" t="s">
        <v>126</v>
      </c>
      <c r="E24" s="10" t="s">
        <v>545</v>
      </c>
    </row>
    <row r="25" spans="1:5" ht="13.15" customHeight="1" x14ac:dyDescent="0.2">
      <c r="A25" s="9">
        <v>12334</v>
      </c>
      <c r="B25" s="9" t="str">
        <f t="shared" si="0"/>
        <v>302E</v>
      </c>
      <c r="C25" s="6" t="s">
        <v>508</v>
      </c>
      <c r="D25" s="6" t="s">
        <v>126</v>
      </c>
      <c r="E25" s="10" t="s">
        <v>545</v>
      </c>
    </row>
    <row r="26" spans="1:5" ht="13.15" customHeight="1" x14ac:dyDescent="0.2">
      <c r="A26" s="9">
        <v>12336</v>
      </c>
      <c r="B26" s="9" t="str">
        <f t="shared" si="0"/>
        <v>3030</v>
      </c>
      <c r="C26" s="6" t="s">
        <v>509</v>
      </c>
      <c r="D26" s="6" t="s">
        <v>126</v>
      </c>
      <c r="E26" s="10" t="s">
        <v>545</v>
      </c>
    </row>
    <row r="27" spans="1:5" ht="13.15" customHeight="1" x14ac:dyDescent="0.2">
      <c r="A27" s="9">
        <v>12338</v>
      </c>
      <c r="B27" s="9" t="str">
        <f t="shared" si="0"/>
        <v>3032</v>
      </c>
      <c r="C27" s="6" t="s">
        <v>510</v>
      </c>
      <c r="D27" s="6" t="s">
        <v>126</v>
      </c>
      <c r="E27" s="10" t="s">
        <v>545</v>
      </c>
    </row>
    <row r="28" spans="1:5" ht="13.15" customHeight="1" x14ac:dyDescent="0.2">
      <c r="A28" s="9">
        <v>12340</v>
      </c>
      <c r="B28" s="9" t="str">
        <f t="shared" si="0"/>
        <v>3034</v>
      </c>
      <c r="C28" s="6" t="s">
        <v>547</v>
      </c>
      <c r="D28" s="6"/>
      <c r="E28" s="10"/>
    </row>
    <row r="29" spans="1:5" ht="13.15" customHeight="1" x14ac:dyDescent="0.2">
      <c r="A29" s="9">
        <v>12342</v>
      </c>
      <c r="B29" s="9" t="str">
        <f t="shared" si="0"/>
        <v>3036</v>
      </c>
      <c r="C29" s="6" t="s">
        <v>511</v>
      </c>
      <c r="D29" s="6"/>
      <c r="E29" s="10" t="s">
        <v>545</v>
      </c>
    </row>
    <row r="30" spans="1:5" ht="13.15" customHeight="1" x14ac:dyDescent="0.2">
      <c r="A30" s="9">
        <v>12344</v>
      </c>
      <c r="B30" s="9" t="str">
        <f t="shared" si="0"/>
        <v>3038</v>
      </c>
      <c r="C30" s="6" t="s">
        <v>512</v>
      </c>
      <c r="D30" s="6"/>
      <c r="E30" s="10" t="s">
        <v>545</v>
      </c>
    </row>
    <row r="31" spans="1:5" ht="13.15" customHeight="1" x14ac:dyDescent="0.2">
      <c r="A31" s="9">
        <v>12346</v>
      </c>
      <c r="B31" s="9" t="str">
        <f t="shared" si="0"/>
        <v>303A</v>
      </c>
      <c r="C31" s="6" t="s">
        <v>513</v>
      </c>
      <c r="D31" s="6"/>
      <c r="E31" s="10" t="s">
        <v>545</v>
      </c>
    </row>
    <row r="32" spans="1:5" ht="13.15" customHeight="1" x14ac:dyDescent="0.2">
      <c r="A32" s="9">
        <v>12348</v>
      </c>
      <c r="B32" s="9" t="str">
        <f t="shared" si="0"/>
        <v>303C</v>
      </c>
      <c r="C32" s="6" t="s">
        <v>514</v>
      </c>
      <c r="D32" s="6"/>
      <c r="E32" s="10" t="s">
        <v>545</v>
      </c>
    </row>
    <row r="33" spans="1:5" ht="13.15" customHeight="1" x14ac:dyDescent="0.2">
      <c r="A33" s="9">
        <v>12350</v>
      </c>
      <c r="B33" s="9" t="str">
        <f t="shared" si="0"/>
        <v>303E</v>
      </c>
      <c r="C33" s="6" t="s">
        <v>532</v>
      </c>
      <c r="D33" s="6"/>
      <c r="E33" s="10" t="s">
        <v>545</v>
      </c>
    </row>
    <row r="34" spans="1:5" ht="13.15" customHeight="1" x14ac:dyDescent="0.2">
      <c r="A34" s="9">
        <v>12352</v>
      </c>
      <c r="B34" s="9" t="str">
        <f t="shared" si="0"/>
        <v>3040</v>
      </c>
      <c r="C34" s="6" t="s">
        <v>533</v>
      </c>
      <c r="D34" s="6"/>
      <c r="E34" s="10" t="s">
        <v>545</v>
      </c>
    </row>
    <row r="35" spans="1:5" ht="13.15" customHeight="1" x14ac:dyDescent="0.2">
      <c r="A35" s="9">
        <v>12354</v>
      </c>
      <c r="B35" s="9" t="str">
        <f t="shared" si="0"/>
        <v>3042</v>
      </c>
      <c r="C35" s="6" t="s">
        <v>534</v>
      </c>
      <c r="D35" s="6"/>
      <c r="E35" s="10" t="s">
        <v>545</v>
      </c>
    </row>
    <row r="36" spans="1:5" ht="13.15" customHeight="1" x14ac:dyDescent="0.2">
      <c r="A36" s="9">
        <v>12356</v>
      </c>
      <c r="B36" s="9" t="str">
        <f t="shared" si="0"/>
        <v>3044</v>
      </c>
      <c r="C36" s="6" t="s">
        <v>535</v>
      </c>
      <c r="D36" s="6"/>
      <c r="E36" s="10" t="s">
        <v>545</v>
      </c>
    </row>
    <row r="37" spans="1:5" ht="13.15" customHeight="1" x14ac:dyDescent="0.2">
      <c r="A37" s="9">
        <v>12358</v>
      </c>
      <c r="B37" s="9" t="str">
        <f t="shared" si="0"/>
        <v>3046</v>
      </c>
      <c r="C37" s="6" t="s">
        <v>516</v>
      </c>
      <c r="D37" s="6"/>
      <c r="E37" s="10" t="s">
        <v>545</v>
      </c>
    </row>
    <row r="38" spans="1:5" ht="13.15" customHeight="1" x14ac:dyDescent="0.2">
      <c r="A38" s="9">
        <v>12360</v>
      </c>
      <c r="B38" s="9" t="str">
        <f t="shared" si="0"/>
        <v>3048</v>
      </c>
      <c r="C38" s="6" t="s">
        <v>517</v>
      </c>
      <c r="D38" s="6"/>
      <c r="E38" s="10" t="s">
        <v>545</v>
      </c>
    </row>
    <row r="39" spans="1:5" ht="13.15" customHeight="1" x14ac:dyDescent="0.2">
      <c r="A39" s="9">
        <v>12362</v>
      </c>
      <c r="B39" s="9" t="str">
        <f t="shared" si="0"/>
        <v>304A</v>
      </c>
      <c r="C39" s="6" t="s">
        <v>518</v>
      </c>
      <c r="D39" s="6"/>
      <c r="E39" s="10" t="s">
        <v>545</v>
      </c>
    </row>
    <row r="40" spans="1:5" ht="13.15" customHeight="1" x14ac:dyDescent="0.2">
      <c r="A40" s="9">
        <v>12364</v>
      </c>
      <c r="B40" s="9" t="str">
        <f t="shared" si="0"/>
        <v>304C</v>
      </c>
      <c r="C40" s="6" t="s">
        <v>519</v>
      </c>
      <c r="D40" s="6"/>
      <c r="E40" s="10" t="s">
        <v>545</v>
      </c>
    </row>
    <row r="41" spans="1:5" ht="13.15" customHeight="1" x14ac:dyDescent="0.2">
      <c r="A41" s="9">
        <v>12366</v>
      </c>
      <c r="B41" s="9" t="str">
        <f t="shared" si="0"/>
        <v>304E</v>
      </c>
      <c r="C41" s="6" t="s">
        <v>66</v>
      </c>
      <c r="D41" s="6" t="s">
        <v>515</v>
      </c>
      <c r="E41" s="10" t="s">
        <v>545</v>
      </c>
    </row>
    <row r="42" spans="1:5" ht="13.15" customHeight="1" x14ac:dyDescent="0.2">
      <c r="A42" s="9">
        <v>12368</v>
      </c>
      <c r="B42" s="9" t="str">
        <f t="shared" si="0"/>
        <v>3050</v>
      </c>
      <c r="C42" s="6" t="s">
        <v>520</v>
      </c>
      <c r="D42" s="6" t="s">
        <v>31</v>
      </c>
      <c r="E42" s="10" t="s">
        <v>545</v>
      </c>
    </row>
    <row r="43" spans="1:5" ht="13.15" customHeight="1" x14ac:dyDescent="0.2">
      <c r="A43" s="9">
        <v>12370</v>
      </c>
      <c r="B43" s="9" t="str">
        <f t="shared" si="0"/>
        <v>3052</v>
      </c>
      <c r="C43" s="6" t="s">
        <v>521</v>
      </c>
      <c r="D43" s="6" t="s">
        <v>31</v>
      </c>
      <c r="E43" s="10" t="s">
        <v>545</v>
      </c>
    </row>
    <row r="44" spans="1:5" ht="13.15" customHeight="1" x14ac:dyDescent="0.2">
      <c r="A44" s="9">
        <v>12372</v>
      </c>
      <c r="B44" s="9" t="str">
        <f t="shared" si="0"/>
        <v>3054</v>
      </c>
      <c r="C44" s="6" t="s">
        <v>522</v>
      </c>
      <c r="D44" s="6" t="s">
        <v>31</v>
      </c>
      <c r="E44" s="10" t="s">
        <v>545</v>
      </c>
    </row>
    <row r="45" spans="1:5" ht="13.15" customHeight="1" x14ac:dyDescent="0.2">
      <c r="A45" s="9">
        <v>12374</v>
      </c>
      <c r="B45" s="9" t="str">
        <f t="shared" si="0"/>
        <v>3056</v>
      </c>
      <c r="C45" s="6" t="s">
        <v>523</v>
      </c>
      <c r="D45" s="6" t="s">
        <v>109</v>
      </c>
      <c r="E45" s="10" t="s">
        <v>545</v>
      </c>
    </row>
    <row r="46" spans="1:5" ht="13.15" customHeight="1" x14ac:dyDescent="0.2">
      <c r="A46" s="9">
        <v>12376</v>
      </c>
      <c r="B46" s="9" t="str">
        <f t="shared" si="0"/>
        <v>3058</v>
      </c>
      <c r="C46" s="6" t="s">
        <v>524</v>
      </c>
      <c r="D46" s="6" t="s">
        <v>549</v>
      </c>
      <c r="E46" s="10" t="s">
        <v>545</v>
      </c>
    </row>
    <row r="47" spans="1:5" ht="13.15" customHeight="1" x14ac:dyDescent="0.2">
      <c r="A47" s="9">
        <v>12378</v>
      </c>
      <c r="B47" s="9" t="str">
        <f t="shared" si="0"/>
        <v>305A</v>
      </c>
      <c r="C47" s="6" t="s">
        <v>525</v>
      </c>
      <c r="D47" s="6" t="s">
        <v>126</v>
      </c>
      <c r="E47" s="10" t="s">
        <v>545</v>
      </c>
    </row>
    <row r="48" spans="1:5" ht="13.15" customHeight="1" x14ac:dyDescent="0.2">
      <c r="A48" s="9">
        <v>12380</v>
      </c>
      <c r="B48" s="9" t="str">
        <f t="shared" si="0"/>
        <v>305C</v>
      </c>
      <c r="C48" s="6" t="s">
        <v>526</v>
      </c>
      <c r="D48" s="6"/>
      <c r="E48" s="10" t="s">
        <v>545</v>
      </c>
    </row>
    <row r="49" spans="1:5" ht="13.15" customHeight="1" x14ac:dyDescent="0.2">
      <c r="A49" s="9">
        <v>12382</v>
      </c>
      <c r="B49" s="9" t="str">
        <f t="shared" si="0"/>
        <v>305E</v>
      </c>
      <c r="C49" s="6" t="s">
        <v>527</v>
      </c>
      <c r="D49" s="6"/>
      <c r="E49" s="10" t="s">
        <v>545</v>
      </c>
    </row>
    <row r="50" spans="1:5" ht="13.15" customHeight="1" x14ac:dyDescent="0.2">
      <c r="A50" s="9">
        <v>12384</v>
      </c>
      <c r="B50" s="9" t="str">
        <f t="shared" si="0"/>
        <v>3060</v>
      </c>
      <c r="C50" s="6" t="s">
        <v>528</v>
      </c>
      <c r="D50" s="6"/>
      <c r="E50" s="10" t="s">
        <v>545</v>
      </c>
    </row>
    <row r="51" spans="1:5" ht="13.15" customHeight="1" x14ac:dyDescent="0.2">
      <c r="A51" s="9">
        <v>12386</v>
      </c>
      <c r="B51" s="9" t="str">
        <f t="shared" si="0"/>
        <v>3062</v>
      </c>
      <c r="C51" s="6" t="s">
        <v>529</v>
      </c>
      <c r="D51" s="6"/>
      <c r="E51" s="10" t="s">
        <v>545</v>
      </c>
    </row>
    <row r="52" spans="1:5" ht="13.15" customHeight="1" x14ac:dyDescent="0.2">
      <c r="A52" s="9">
        <v>12388</v>
      </c>
      <c r="B52" s="9" t="str">
        <f t="shared" si="0"/>
        <v>3064</v>
      </c>
      <c r="C52" s="6" t="s">
        <v>530</v>
      </c>
      <c r="D52" s="6"/>
      <c r="E52" s="10" t="s">
        <v>545</v>
      </c>
    </row>
    <row r="53" spans="1:5" ht="13.15" customHeight="1" x14ac:dyDescent="0.2">
      <c r="A53" s="9">
        <v>12390</v>
      </c>
      <c r="B53" s="9" t="str">
        <f t="shared" si="0"/>
        <v>3066</v>
      </c>
      <c r="C53" s="6" t="s">
        <v>531</v>
      </c>
      <c r="D53" s="6"/>
      <c r="E53" s="10" t="s">
        <v>545</v>
      </c>
    </row>
    <row r="54" spans="1:5" ht="13.15" customHeight="1" x14ac:dyDescent="0.2">
      <c r="A54" s="9">
        <v>12392</v>
      </c>
      <c r="B54" s="9" t="str">
        <f t="shared" si="0"/>
        <v>3068</v>
      </c>
      <c r="C54" s="6" t="s">
        <v>536</v>
      </c>
      <c r="D54" s="6" t="s">
        <v>312</v>
      </c>
      <c r="E54" s="10" t="s">
        <v>545</v>
      </c>
    </row>
    <row r="55" spans="1:5" ht="13.15" customHeight="1" x14ac:dyDescent="0.2">
      <c r="A55" s="9">
        <v>12394</v>
      </c>
      <c r="B55" s="9" t="str">
        <f t="shared" si="0"/>
        <v>306A</v>
      </c>
      <c r="C55" s="6" t="s">
        <v>537</v>
      </c>
      <c r="D55" s="6" t="s">
        <v>312</v>
      </c>
      <c r="E55" s="10" t="s">
        <v>545</v>
      </c>
    </row>
    <row r="56" spans="1:5" ht="13.15" customHeight="1" x14ac:dyDescent="0.2">
      <c r="A56" s="9">
        <v>12396</v>
      </c>
      <c r="B56" s="9" t="str">
        <f t="shared" si="0"/>
        <v>306C</v>
      </c>
      <c r="C56" s="6" t="s">
        <v>538</v>
      </c>
      <c r="D56" s="6" t="s">
        <v>312</v>
      </c>
      <c r="E56" s="10" t="s">
        <v>545</v>
      </c>
    </row>
    <row r="57" spans="1:5" ht="13.15" customHeight="1" x14ac:dyDescent="0.2">
      <c r="A57" s="9">
        <v>12398</v>
      </c>
      <c r="B57" s="9" t="str">
        <f t="shared" si="0"/>
        <v>306E</v>
      </c>
      <c r="C57" s="6" t="s">
        <v>539</v>
      </c>
      <c r="D57" s="6" t="s">
        <v>312</v>
      </c>
      <c r="E57" s="10" t="s">
        <v>545</v>
      </c>
    </row>
    <row r="58" spans="1:5" ht="13.15" customHeight="1" x14ac:dyDescent="0.2">
      <c r="A58" s="9">
        <v>12400</v>
      </c>
      <c r="B58" s="9" t="str">
        <f t="shared" si="0"/>
        <v>3070</v>
      </c>
      <c r="C58" s="6" t="s">
        <v>540</v>
      </c>
      <c r="D58" s="6" t="s">
        <v>312</v>
      </c>
      <c r="E58" s="10" t="s">
        <v>545</v>
      </c>
    </row>
    <row r="59" spans="1:5" ht="13.15" customHeight="1" x14ac:dyDescent="0.2">
      <c r="A59" s="9">
        <v>12402</v>
      </c>
      <c r="B59" s="9" t="str">
        <f t="shared" si="0"/>
        <v>3072</v>
      </c>
      <c r="C59" s="6" t="s">
        <v>541</v>
      </c>
      <c r="D59" s="6" t="s">
        <v>312</v>
      </c>
      <c r="E59" s="10" t="s">
        <v>545</v>
      </c>
    </row>
    <row r="60" spans="1:5" ht="13.15" customHeight="1" x14ac:dyDescent="0.2">
      <c r="A60" s="9">
        <v>12404</v>
      </c>
      <c r="B60" s="9" t="str">
        <f t="shared" si="0"/>
        <v>3074</v>
      </c>
      <c r="C60" s="6" t="s">
        <v>542</v>
      </c>
      <c r="D60" s="6" t="s">
        <v>312</v>
      </c>
      <c r="E60" s="10" t="s">
        <v>545</v>
      </c>
    </row>
    <row r="61" spans="1:5" ht="13.15" customHeight="1" x14ac:dyDescent="0.2">
      <c r="A61" s="9">
        <v>12406</v>
      </c>
      <c r="B61" s="9" t="str">
        <f t="shared" si="0"/>
        <v>3076</v>
      </c>
      <c r="C61" s="6" t="s">
        <v>543</v>
      </c>
      <c r="D61" s="6" t="s">
        <v>312</v>
      </c>
      <c r="E61" s="10" t="s">
        <v>545</v>
      </c>
    </row>
    <row r="62" spans="1:5" ht="13.15" customHeight="1" x14ac:dyDescent="0.2">
      <c r="A62" s="9">
        <v>12408</v>
      </c>
      <c r="B62" s="9" t="str">
        <f t="shared" si="0"/>
        <v>3078</v>
      </c>
      <c r="C62" s="6" t="s">
        <v>544</v>
      </c>
      <c r="D62" s="6" t="s">
        <v>312</v>
      </c>
      <c r="E62" s="10" t="s">
        <v>545</v>
      </c>
    </row>
    <row r="63" spans="1:5" ht="13.15" customHeight="1" x14ac:dyDescent="0.2">
      <c r="A63" s="9">
        <v>12410</v>
      </c>
      <c r="B63" s="9" t="str">
        <f t="shared" si="0"/>
        <v>307A</v>
      </c>
      <c r="C63" s="6" t="s">
        <v>550</v>
      </c>
      <c r="D63" s="6" t="s">
        <v>7</v>
      </c>
      <c r="E63" s="11" t="s">
        <v>551</v>
      </c>
    </row>
    <row r="64" spans="1:5" ht="13.15" customHeight="1" x14ac:dyDescent="0.2">
      <c r="A64" s="9">
        <v>12412</v>
      </c>
      <c r="B64" s="9" t="str">
        <f t="shared" si="0"/>
        <v>307C</v>
      </c>
      <c r="C64" s="6" t="s">
        <v>552</v>
      </c>
      <c r="D64" s="6" t="s">
        <v>12</v>
      </c>
      <c r="E64" s="11" t="s">
        <v>551</v>
      </c>
    </row>
    <row r="65" spans="1:5" ht="13.15" customHeight="1" x14ac:dyDescent="0.2">
      <c r="A65" s="9">
        <v>12414</v>
      </c>
      <c r="B65" s="9" t="str">
        <f t="shared" si="0"/>
        <v>307E</v>
      </c>
      <c r="C65" s="6" t="s">
        <v>553</v>
      </c>
      <c r="D65" s="6" t="s">
        <v>7</v>
      </c>
      <c r="E65" s="11" t="s">
        <v>551</v>
      </c>
    </row>
    <row r="66" spans="1:5" ht="13.15" customHeight="1" x14ac:dyDescent="0.2">
      <c r="A66" s="9">
        <v>12416</v>
      </c>
      <c r="B66" s="9" t="str">
        <f t="shared" si="0"/>
        <v>3080</v>
      </c>
      <c r="C66" s="6" t="s">
        <v>554</v>
      </c>
      <c r="D66" s="6" t="s">
        <v>12</v>
      </c>
      <c r="E66" s="11" t="s">
        <v>551</v>
      </c>
    </row>
    <row r="67" spans="1:5" ht="13.15" customHeight="1" x14ac:dyDescent="0.2">
      <c r="A67" s="9">
        <v>12418</v>
      </c>
      <c r="B67" s="9" t="str">
        <f t="shared" ref="B67:B130" si="1">DEC2HEX(A67)</f>
        <v>3082</v>
      </c>
      <c r="C67" s="6" t="s">
        <v>555</v>
      </c>
      <c r="D67" s="6" t="s">
        <v>556</v>
      </c>
      <c r="E67" s="11" t="s">
        <v>551</v>
      </c>
    </row>
    <row r="68" spans="1:5" ht="13.15" customHeight="1" x14ac:dyDescent="0.2">
      <c r="A68" s="9">
        <v>12420</v>
      </c>
      <c r="B68" s="9" t="str">
        <f t="shared" si="1"/>
        <v>3084</v>
      </c>
      <c r="C68" s="6" t="s">
        <v>557</v>
      </c>
      <c r="D68" s="6" t="s">
        <v>19</v>
      </c>
      <c r="E68" s="10" t="s">
        <v>545</v>
      </c>
    </row>
    <row r="69" spans="1:5" x14ac:dyDescent="0.2">
      <c r="A69" s="9">
        <v>12422</v>
      </c>
      <c r="B69" s="9" t="str">
        <f t="shared" si="1"/>
        <v>3086</v>
      </c>
      <c r="C69" s="6" t="s">
        <v>558</v>
      </c>
      <c r="D69" s="6" t="s">
        <v>19</v>
      </c>
      <c r="E69" s="10" t="s">
        <v>545</v>
      </c>
    </row>
    <row r="70" spans="1:5" x14ac:dyDescent="0.2">
      <c r="A70" s="9">
        <v>12424</v>
      </c>
      <c r="B70" s="9" t="str">
        <f t="shared" si="1"/>
        <v>3088</v>
      </c>
      <c r="C70" s="6" t="s">
        <v>559</v>
      </c>
      <c r="D70" s="6" t="s">
        <v>19</v>
      </c>
      <c r="E70" s="10" t="s">
        <v>545</v>
      </c>
    </row>
    <row r="71" spans="1:5" x14ac:dyDescent="0.2">
      <c r="A71" s="9">
        <v>12426</v>
      </c>
      <c r="B71" s="9" t="str">
        <f t="shared" si="1"/>
        <v>308A</v>
      </c>
      <c r="C71" s="6" t="s">
        <v>560</v>
      </c>
      <c r="D71" s="6" t="s">
        <v>19</v>
      </c>
      <c r="E71" s="10" t="s">
        <v>545</v>
      </c>
    </row>
    <row r="72" spans="1:5" x14ac:dyDescent="0.2">
      <c r="A72" s="9">
        <v>12428</v>
      </c>
      <c r="B72" s="9" t="str">
        <f t="shared" si="1"/>
        <v>308C</v>
      </c>
      <c r="C72" s="6" t="s">
        <v>561</v>
      </c>
      <c r="D72" s="6" t="s">
        <v>19</v>
      </c>
      <c r="E72" s="10" t="s">
        <v>545</v>
      </c>
    </row>
    <row r="73" spans="1:5" x14ac:dyDescent="0.2">
      <c r="A73" s="9">
        <v>12430</v>
      </c>
      <c r="B73" s="9" t="str">
        <f t="shared" si="1"/>
        <v>308E</v>
      </c>
      <c r="C73" s="6" t="s">
        <v>562</v>
      </c>
      <c r="D73" s="6" t="s">
        <v>19</v>
      </c>
      <c r="E73" s="10" t="s">
        <v>545</v>
      </c>
    </row>
    <row r="74" spans="1:5" x14ac:dyDescent="0.2">
      <c r="A74" s="9">
        <v>12432</v>
      </c>
      <c r="B74" s="9" t="str">
        <f t="shared" si="1"/>
        <v>3090</v>
      </c>
      <c r="C74" s="6" t="s">
        <v>563</v>
      </c>
      <c r="D74" s="6" t="s">
        <v>31</v>
      </c>
      <c r="E74" s="10" t="s">
        <v>545</v>
      </c>
    </row>
    <row r="75" spans="1:5" x14ac:dyDescent="0.2">
      <c r="A75" s="9">
        <v>12434</v>
      </c>
      <c r="B75" s="9" t="str">
        <f t="shared" si="1"/>
        <v>3092</v>
      </c>
      <c r="C75" s="6" t="s">
        <v>564</v>
      </c>
      <c r="D75" s="6" t="s">
        <v>31</v>
      </c>
      <c r="E75" s="10" t="s">
        <v>545</v>
      </c>
    </row>
    <row r="76" spans="1:5" x14ac:dyDescent="0.2">
      <c r="A76" s="9">
        <v>12436</v>
      </c>
      <c r="B76" s="9" t="str">
        <f t="shared" si="1"/>
        <v>3094</v>
      </c>
      <c r="C76" s="6" t="s">
        <v>565</v>
      </c>
      <c r="D76" s="6" t="s">
        <v>31</v>
      </c>
      <c r="E76" s="10" t="s">
        <v>545</v>
      </c>
    </row>
    <row r="77" spans="1:5" x14ac:dyDescent="0.2">
      <c r="A77" s="9">
        <v>12438</v>
      </c>
      <c r="B77" s="9" t="str">
        <f t="shared" si="1"/>
        <v>3096</v>
      </c>
      <c r="C77" s="6" t="s">
        <v>566</v>
      </c>
      <c r="D77" s="6" t="s">
        <v>31</v>
      </c>
      <c r="E77" s="10" t="s">
        <v>545</v>
      </c>
    </row>
    <row r="78" spans="1:5" x14ac:dyDescent="0.2">
      <c r="A78" s="9">
        <v>12440</v>
      </c>
      <c r="B78" s="9" t="str">
        <f t="shared" si="1"/>
        <v>3098</v>
      </c>
      <c r="C78" s="6" t="s">
        <v>567</v>
      </c>
      <c r="D78" s="6" t="s">
        <v>109</v>
      </c>
      <c r="E78" s="10" t="s">
        <v>545</v>
      </c>
    </row>
    <row r="79" spans="1:5" x14ac:dyDescent="0.2">
      <c r="A79" s="9">
        <v>12442</v>
      </c>
      <c r="B79" s="9" t="str">
        <f t="shared" si="1"/>
        <v>309A</v>
      </c>
      <c r="C79" s="6" t="s">
        <v>568</v>
      </c>
      <c r="D79" s="6" t="s">
        <v>109</v>
      </c>
      <c r="E79" s="10" t="s">
        <v>545</v>
      </c>
    </row>
    <row r="80" spans="1:5" x14ac:dyDescent="0.2">
      <c r="A80" s="9">
        <v>12444</v>
      </c>
      <c r="B80" s="9" t="str">
        <f t="shared" si="1"/>
        <v>309C</v>
      </c>
      <c r="C80" s="6" t="s">
        <v>569</v>
      </c>
      <c r="D80" s="6" t="s">
        <v>109</v>
      </c>
      <c r="E80" s="10" t="s">
        <v>545</v>
      </c>
    </row>
    <row r="81" spans="1:5" x14ac:dyDescent="0.2">
      <c r="A81" s="9">
        <v>12446</v>
      </c>
      <c r="B81" s="9" t="str">
        <f t="shared" si="1"/>
        <v>309E</v>
      </c>
      <c r="C81" s="6" t="s">
        <v>570</v>
      </c>
      <c r="D81" s="6" t="s">
        <v>109</v>
      </c>
      <c r="E81" s="10" t="s">
        <v>545</v>
      </c>
    </row>
    <row r="82" spans="1:5" x14ac:dyDescent="0.2">
      <c r="A82" s="9">
        <v>12448</v>
      </c>
      <c r="B82" s="9" t="str">
        <f t="shared" si="1"/>
        <v>30A0</v>
      </c>
      <c r="C82" s="6" t="s">
        <v>571</v>
      </c>
      <c r="D82" s="6" t="s">
        <v>549</v>
      </c>
      <c r="E82" s="10" t="s">
        <v>545</v>
      </c>
    </row>
    <row r="83" spans="1:5" x14ac:dyDescent="0.2">
      <c r="A83" s="9">
        <v>12450</v>
      </c>
      <c r="B83" s="9" t="str">
        <f t="shared" si="1"/>
        <v>30A2</v>
      </c>
      <c r="C83" s="6" t="s">
        <v>572</v>
      </c>
      <c r="D83" s="6" t="s">
        <v>549</v>
      </c>
      <c r="E83" s="10" t="s">
        <v>545</v>
      </c>
    </row>
    <row r="84" spans="1:5" x14ac:dyDescent="0.2">
      <c r="A84" s="9">
        <v>12452</v>
      </c>
      <c r="B84" s="9" t="str">
        <f t="shared" si="1"/>
        <v>30A4</v>
      </c>
      <c r="C84" s="6" t="s">
        <v>573</v>
      </c>
      <c r="D84" s="6" t="s">
        <v>549</v>
      </c>
      <c r="E84" s="10" t="s">
        <v>545</v>
      </c>
    </row>
    <row r="85" spans="1:5" x14ac:dyDescent="0.2">
      <c r="A85" s="9">
        <v>12454</v>
      </c>
      <c r="B85" s="9" t="str">
        <f t="shared" si="1"/>
        <v>30A6</v>
      </c>
      <c r="C85" s="6" t="s">
        <v>574</v>
      </c>
      <c r="D85" s="6" t="s">
        <v>549</v>
      </c>
      <c r="E85" s="10" t="s">
        <v>545</v>
      </c>
    </row>
    <row r="86" spans="1:5" x14ac:dyDescent="0.2">
      <c r="A86" s="9">
        <v>12456</v>
      </c>
      <c r="B86" s="9" t="str">
        <f t="shared" si="1"/>
        <v>30A8</v>
      </c>
      <c r="C86" s="6" t="s">
        <v>575</v>
      </c>
      <c r="D86" s="6" t="s">
        <v>126</v>
      </c>
      <c r="E86" s="10" t="s">
        <v>545</v>
      </c>
    </row>
    <row r="87" spans="1:5" x14ac:dyDescent="0.2">
      <c r="A87" s="9">
        <v>12458</v>
      </c>
      <c r="B87" s="9" t="str">
        <f t="shared" si="1"/>
        <v>30AA</v>
      </c>
      <c r="C87" s="6" t="s">
        <v>576</v>
      </c>
      <c r="D87" s="6" t="s">
        <v>126</v>
      </c>
      <c r="E87" s="10" t="s">
        <v>545</v>
      </c>
    </row>
    <row r="88" spans="1:5" x14ac:dyDescent="0.2">
      <c r="A88" s="9">
        <v>12460</v>
      </c>
      <c r="B88" s="9" t="str">
        <f t="shared" si="1"/>
        <v>30AC</v>
      </c>
      <c r="C88" s="6" t="s">
        <v>577</v>
      </c>
      <c r="D88" s="6" t="s">
        <v>126</v>
      </c>
      <c r="E88" s="10" t="s">
        <v>545</v>
      </c>
    </row>
    <row r="89" spans="1:5" x14ac:dyDescent="0.2">
      <c r="A89" s="9">
        <v>12462</v>
      </c>
      <c r="B89" s="9" t="str">
        <f t="shared" si="1"/>
        <v>30AE</v>
      </c>
      <c r="C89" s="6" t="s">
        <v>578</v>
      </c>
      <c r="D89" s="6" t="s">
        <v>126</v>
      </c>
      <c r="E89" s="10" t="s">
        <v>545</v>
      </c>
    </row>
    <row r="90" spans="1:5" x14ac:dyDescent="0.2">
      <c r="A90" s="9">
        <v>12464</v>
      </c>
      <c r="B90" s="9" t="str">
        <f t="shared" si="1"/>
        <v>30B0</v>
      </c>
      <c r="C90" s="6" t="s">
        <v>579</v>
      </c>
      <c r="D90" s="6" t="s">
        <v>19</v>
      </c>
      <c r="E90" s="10" t="s">
        <v>545</v>
      </c>
    </row>
    <row r="91" spans="1:5" x14ac:dyDescent="0.2">
      <c r="A91" s="9">
        <v>12466</v>
      </c>
      <c r="B91" s="9" t="str">
        <f t="shared" si="1"/>
        <v>30B2</v>
      </c>
      <c r="C91" s="6" t="s">
        <v>580</v>
      </c>
      <c r="D91" s="6" t="s">
        <v>19</v>
      </c>
      <c r="E91" s="10" t="s">
        <v>545</v>
      </c>
    </row>
    <row r="92" spans="1:5" x14ac:dyDescent="0.2">
      <c r="A92" s="9">
        <v>12468</v>
      </c>
      <c r="B92" s="9" t="str">
        <f t="shared" si="1"/>
        <v>30B4</v>
      </c>
      <c r="C92" s="6" t="s">
        <v>581</v>
      </c>
      <c r="D92" s="6" t="s">
        <v>19</v>
      </c>
      <c r="E92" s="10" t="s">
        <v>545</v>
      </c>
    </row>
    <row r="93" spans="1:5" x14ac:dyDescent="0.2">
      <c r="A93" s="9">
        <v>12470</v>
      </c>
      <c r="B93" s="9" t="str">
        <f t="shared" si="1"/>
        <v>30B6</v>
      </c>
      <c r="C93" s="6" t="s">
        <v>582</v>
      </c>
      <c r="D93" s="6" t="s">
        <v>19</v>
      </c>
      <c r="E93" s="10" t="s">
        <v>545</v>
      </c>
    </row>
    <row r="94" spans="1:5" x14ac:dyDescent="0.2">
      <c r="A94" s="9">
        <v>12472</v>
      </c>
      <c r="B94" s="9" t="str">
        <f t="shared" si="1"/>
        <v>30B8</v>
      </c>
      <c r="C94" s="6" t="s">
        <v>583</v>
      </c>
      <c r="D94" s="6" t="s">
        <v>19</v>
      </c>
      <c r="E94" s="10" t="s">
        <v>545</v>
      </c>
    </row>
    <row r="95" spans="1:5" x14ac:dyDescent="0.2">
      <c r="A95" s="9">
        <v>12474</v>
      </c>
      <c r="B95" s="9" t="str">
        <f t="shared" si="1"/>
        <v>30BA</v>
      </c>
      <c r="C95" s="6" t="s">
        <v>584</v>
      </c>
      <c r="D95" s="6" t="s">
        <v>19</v>
      </c>
      <c r="E95" s="10" t="s">
        <v>545</v>
      </c>
    </row>
    <row r="96" spans="1:5" x14ac:dyDescent="0.2">
      <c r="A96" s="9">
        <v>12476</v>
      </c>
      <c r="B96" s="9" t="str">
        <f t="shared" si="1"/>
        <v>30BC</v>
      </c>
      <c r="C96" s="6" t="s">
        <v>585</v>
      </c>
      <c r="D96" s="6" t="s">
        <v>31</v>
      </c>
      <c r="E96" s="10" t="s">
        <v>545</v>
      </c>
    </row>
    <row r="97" spans="1:5" x14ac:dyDescent="0.2">
      <c r="A97" s="9">
        <v>12478</v>
      </c>
      <c r="B97" s="9" t="str">
        <f t="shared" si="1"/>
        <v>30BE</v>
      </c>
      <c r="C97" s="6" t="s">
        <v>586</v>
      </c>
      <c r="D97" s="6" t="s">
        <v>31</v>
      </c>
      <c r="E97" s="10" t="s">
        <v>545</v>
      </c>
    </row>
    <row r="98" spans="1:5" x14ac:dyDescent="0.2">
      <c r="A98" s="9">
        <v>12480</v>
      </c>
      <c r="B98" s="9" t="str">
        <f t="shared" si="1"/>
        <v>30C0</v>
      </c>
      <c r="C98" s="6" t="s">
        <v>587</v>
      </c>
      <c r="D98" s="6" t="s">
        <v>31</v>
      </c>
      <c r="E98" s="10" t="s">
        <v>545</v>
      </c>
    </row>
    <row r="99" spans="1:5" x14ac:dyDescent="0.2">
      <c r="A99" s="9">
        <v>12482</v>
      </c>
      <c r="B99" s="9" t="str">
        <f t="shared" si="1"/>
        <v>30C2</v>
      </c>
      <c r="C99" s="6" t="s">
        <v>588</v>
      </c>
      <c r="D99" s="6" t="s">
        <v>31</v>
      </c>
      <c r="E99" s="10" t="s">
        <v>545</v>
      </c>
    </row>
    <row r="100" spans="1:5" x14ac:dyDescent="0.2">
      <c r="A100" s="9">
        <v>12484</v>
      </c>
      <c r="B100" s="9" t="str">
        <f t="shared" si="1"/>
        <v>30C4</v>
      </c>
      <c r="C100" s="6" t="s">
        <v>589</v>
      </c>
      <c r="D100" s="6" t="s">
        <v>109</v>
      </c>
      <c r="E100" s="10" t="s">
        <v>545</v>
      </c>
    </row>
    <row r="101" spans="1:5" x14ac:dyDescent="0.2">
      <c r="A101" s="9">
        <v>12486</v>
      </c>
      <c r="B101" s="9" t="str">
        <f t="shared" si="1"/>
        <v>30C6</v>
      </c>
      <c r="C101" s="6" t="s">
        <v>590</v>
      </c>
      <c r="D101" s="6" t="s">
        <v>109</v>
      </c>
      <c r="E101" s="10" t="s">
        <v>545</v>
      </c>
    </row>
    <row r="102" spans="1:5" x14ac:dyDescent="0.2">
      <c r="A102" s="9">
        <v>12488</v>
      </c>
      <c r="B102" s="9" t="str">
        <f t="shared" si="1"/>
        <v>30C8</v>
      </c>
      <c r="C102" s="6" t="s">
        <v>591</v>
      </c>
      <c r="D102" s="6" t="s">
        <v>109</v>
      </c>
      <c r="E102" s="10" t="s">
        <v>545</v>
      </c>
    </row>
    <row r="103" spans="1:5" x14ac:dyDescent="0.2">
      <c r="A103" s="9">
        <v>12490</v>
      </c>
      <c r="B103" s="9" t="str">
        <f t="shared" si="1"/>
        <v>30CA</v>
      </c>
      <c r="C103" s="6" t="s">
        <v>592</v>
      </c>
      <c r="D103" s="6" t="s">
        <v>109</v>
      </c>
      <c r="E103" s="10" t="s">
        <v>545</v>
      </c>
    </row>
    <row r="104" spans="1:5" x14ac:dyDescent="0.2">
      <c r="A104" s="9">
        <v>12492</v>
      </c>
      <c r="B104" s="9" t="str">
        <f t="shared" si="1"/>
        <v>30CC</v>
      </c>
      <c r="C104" s="6" t="s">
        <v>593</v>
      </c>
      <c r="D104" s="6" t="s">
        <v>549</v>
      </c>
      <c r="E104" s="10" t="s">
        <v>545</v>
      </c>
    </row>
    <row r="105" spans="1:5" x14ac:dyDescent="0.2">
      <c r="A105" s="9">
        <v>12494</v>
      </c>
      <c r="B105" s="9" t="str">
        <f t="shared" si="1"/>
        <v>30CE</v>
      </c>
      <c r="C105" s="6" t="s">
        <v>594</v>
      </c>
      <c r="D105" s="6" t="s">
        <v>549</v>
      </c>
      <c r="E105" s="10" t="s">
        <v>545</v>
      </c>
    </row>
    <row r="106" spans="1:5" x14ac:dyDescent="0.2">
      <c r="A106" s="9">
        <v>12496</v>
      </c>
      <c r="B106" s="9" t="str">
        <f t="shared" si="1"/>
        <v>30D0</v>
      </c>
      <c r="C106" s="6" t="s">
        <v>595</v>
      </c>
      <c r="D106" s="6" t="s">
        <v>549</v>
      </c>
      <c r="E106" s="10" t="s">
        <v>545</v>
      </c>
    </row>
    <row r="107" spans="1:5" x14ac:dyDescent="0.2">
      <c r="A107" s="9">
        <v>12498</v>
      </c>
      <c r="B107" s="9" t="str">
        <f t="shared" si="1"/>
        <v>30D2</v>
      </c>
      <c r="C107" s="6" t="s">
        <v>596</v>
      </c>
      <c r="D107" s="6" t="s">
        <v>549</v>
      </c>
      <c r="E107" s="10" t="s">
        <v>545</v>
      </c>
    </row>
    <row r="108" spans="1:5" x14ac:dyDescent="0.2">
      <c r="A108" s="9">
        <v>12500</v>
      </c>
      <c r="B108" s="9" t="str">
        <f t="shared" si="1"/>
        <v>30D4</v>
      </c>
      <c r="C108" s="6" t="s">
        <v>597</v>
      </c>
      <c r="D108" s="6" t="s">
        <v>126</v>
      </c>
      <c r="E108" s="10" t="s">
        <v>545</v>
      </c>
    </row>
    <row r="109" spans="1:5" x14ac:dyDescent="0.2">
      <c r="A109" s="9">
        <v>12502</v>
      </c>
      <c r="B109" s="9" t="str">
        <f t="shared" si="1"/>
        <v>30D6</v>
      </c>
      <c r="C109" s="6" t="s">
        <v>598</v>
      </c>
      <c r="D109" s="6" t="s">
        <v>126</v>
      </c>
      <c r="E109" s="10" t="s">
        <v>545</v>
      </c>
    </row>
    <row r="110" spans="1:5" x14ac:dyDescent="0.2">
      <c r="A110" s="9">
        <v>12504</v>
      </c>
      <c r="B110" s="9" t="str">
        <f t="shared" si="1"/>
        <v>30D8</v>
      </c>
      <c r="C110" s="6" t="s">
        <v>599</v>
      </c>
      <c r="D110" s="6" t="s">
        <v>126</v>
      </c>
      <c r="E110" s="10" t="s">
        <v>545</v>
      </c>
    </row>
    <row r="111" spans="1:5" x14ac:dyDescent="0.2">
      <c r="A111" s="9">
        <v>12506</v>
      </c>
      <c r="B111" s="9" t="str">
        <f t="shared" si="1"/>
        <v>30DA</v>
      </c>
      <c r="C111" s="6" t="s">
        <v>600</v>
      </c>
      <c r="D111" s="6" t="s">
        <v>126</v>
      </c>
      <c r="E111" s="10" t="s">
        <v>545</v>
      </c>
    </row>
    <row r="112" spans="1:5" x14ac:dyDescent="0.2">
      <c r="A112" s="9">
        <v>12508</v>
      </c>
      <c r="B112" s="9" t="str">
        <f t="shared" si="1"/>
        <v>30DC</v>
      </c>
      <c r="C112" s="6" t="s">
        <v>601</v>
      </c>
      <c r="D112" s="6" t="s">
        <v>19</v>
      </c>
      <c r="E112" s="10" t="s">
        <v>545</v>
      </c>
    </row>
    <row r="113" spans="1:5" x14ac:dyDescent="0.2">
      <c r="A113" s="9">
        <v>12510</v>
      </c>
      <c r="B113" s="9" t="str">
        <f t="shared" si="1"/>
        <v>30DE</v>
      </c>
      <c r="C113" s="6" t="s">
        <v>602</v>
      </c>
      <c r="D113" s="6" t="s">
        <v>19</v>
      </c>
      <c r="E113" s="10" t="s">
        <v>545</v>
      </c>
    </row>
    <row r="114" spans="1:5" x14ac:dyDescent="0.2">
      <c r="A114" s="9">
        <v>12512</v>
      </c>
      <c r="B114" s="9" t="str">
        <f t="shared" si="1"/>
        <v>30E0</v>
      </c>
      <c r="C114" s="6" t="s">
        <v>603</v>
      </c>
      <c r="D114" s="6" t="s">
        <v>19</v>
      </c>
      <c r="E114" s="10" t="s">
        <v>545</v>
      </c>
    </row>
    <row r="115" spans="1:5" x14ac:dyDescent="0.2">
      <c r="A115" s="9">
        <v>12514</v>
      </c>
      <c r="B115" s="9" t="str">
        <f t="shared" si="1"/>
        <v>30E2</v>
      </c>
      <c r="C115" s="6" t="s">
        <v>604</v>
      </c>
      <c r="D115" s="6" t="s">
        <v>19</v>
      </c>
      <c r="E115" s="10" t="s">
        <v>545</v>
      </c>
    </row>
    <row r="116" spans="1:5" x14ac:dyDescent="0.2">
      <c r="A116" s="9">
        <v>12516</v>
      </c>
      <c r="B116" s="9" t="str">
        <f t="shared" si="1"/>
        <v>30E4</v>
      </c>
      <c r="C116" s="6" t="s">
        <v>605</v>
      </c>
      <c r="D116" s="6" t="s">
        <v>19</v>
      </c>
      <c r="E116" s="10" t="s">
        <v>545</v>
      </c>
    </row>
    <row r="117" spans="1:5" x14ac:dyDescent="0.2">
      <c r="A117" s="9">
        <v>12518</v>
      </c>
      <c r="B117" s="9" t="str">
        <f t="shared" si="1"/>
        <v>30E6</v>
      </c>
      <c r="C117" s="6" t="s">
        <v>606</v>
      </c>
      <c r="D117" s="6" t="s">
        <v>19</v>
      </c>
      <c r="E117" s="10" t="s">
        <v>545</v>
      </c>
    </row>
    <row r="118" spans="1:5" x14ac:dyDescent="0.2">
      <c r="A118" s="9">
        <v>12520</v>
      </c>
      <c r="B118" s="9" t="str">
        <f t="shared" si="1"/>
        <v>30E8</v>
      </c>
      <c r="C118" s="6" t="s">
        <v>607</v>
      </c>
      <c r="D118" s="6" t="s">
        <v>31</v>
      </c>
      <c r="E118" s="10" t="s">
        <v>545</v>
      </c>
    </row>
    <row r="119" spans="1:5" x14ac:dyDescent="0.2">
      <c r="A119" s="9">
        <v>12522</v>
      </c>
      <c r="B119" s="9" t="str">
        <f t="shared" si="1"/>
        <v>30EA</v>
      </c>
      <c r="C119" s="6" t="s">
        <v>608</v>
      </c>
      <c r="D119" s="6" t="s">
        <v>31</v>
      </c>
      <c r="E119" s="10" t="s">
        <v>545</v>
      </c>
    </row>
    <row r="120" spans="1:5" x14ac:dyDescent="0.2">
      <c r="A120" s="9">
        <v>12524</v>
      </c>
      <c r="B120" s="9" t="str">
        <f t="shared" si="1"/>
        <v>30EC</v>
      </c>
      <c r="C120" s="6" t="s">
        <v>609</v>
      </c>
      <c r="D120" s="6" t="s">
        <v>31</v>
      </c>
      <c r="E120" s="10" t="s">
        <v>545</v>
      </c>
    </row>
    <row r="121" spans="1:5" x14ac:dyDescent="0.2">
      <c r="A121" s="9">
        <v>12526</v>
      </c>
      <c r="B121" s="9" t="str">
        <f t="shared" si="1"/>
        <v>30EE</v>
      </c>
      <c r="C121" s="6" t="s">
        <v>610</v>
      </c>
      <c r="D121" s="6" t="s">
        <v>31</v>
      </c>
      <c r="E121" s="10" t="s">
        <v>545</v>
      </c>
    </row>
    <row r="122" spans="1:5" x14ac:dyDescent="0.2">
      <c r="A122" s="9">
        <v>12528</v>
      </c>
      <c r="B122" s="9" t="str">
        <f t="shared" si="1"/>
        <v>30F0</v>
      </c>
      <c r="C122" s="6" t="s">
        <v>611</v>
      </c>
      <c r="D122" s="6" t="s">
        <v>109</v>
      </c>
      <c r="E122" s="10" t="s">
        <v>545</v>
      </c>
    </row>
    <row r="123" spans="1:5" x14ac:dyDescent="0.2">
      <c r="A123" s="9">
        <v>12530</v>
      </c>
      <c r="B123" s="9" t="str">
        <f t="shared" si="1"/>
        <v>30F2</v>
      </c>
      <c r="C123" s="6" t="s">
        <v>612</v>
      </c>
      <c r="D123" s="6" t="s">
        <v>109</v>
      </c>
      <c r="E123" s="10" t="s">
        <v>545</v>
      </c>
    </row>
    <row r="124" spans="1:5" x14ac:dyDescent="0.2">
      <c r="A124" s="9">
        <v>12532</v>
      </c>
      <c r="B124" s="9" t="str">
        <f t="shared" si="1"/>
        <v>30F4</v>
      </c>
      <c r="C124" s="6" t="s">
        <v>613</v>
      </c>
      <c r="D124" s="6" t="s">
        <v>109</v>
      </c>
      <c r="E124" s="10" t="s">
        <v>545</v>
      </c>
    </row>
    <row r="125" spans="1:5" x14ac:dyDescent="0.2">
      <c r="A125" s="9">
        <v>12534</v>
      </c>
      <c r="B125" s="9" t="str">
        <f t="shared" si="1"/>
        <v>30F6</v>
      </c>
      <c r="C125" s="6" t="s">
        <v>614</v>
      </c>
      <c r="D125" s="6" t="s">
        <v>109</v>
      </c>
      <c r="E125" s="10" t="s">
        <v>545</v>
      </c>
    </row>
    <row r="126" spans="1:5" x14ac:dyDescent="0.2">
      <c r="A126" s="9">
        <v>12536</v>
      </c>
      <c r="B126" s="9" t="str">
        <f t="shared" si="1"/>
        <v>30F8</v>
      </c>
      <c r="C126" s="6" t="s">
        <v>615</v>
      </c>
      <c r="D126" s="6" t="s">
        <v>549</v>
      </c>
      <c r="E126" s="10" t="s">
        <v>545</v>
      </c>
    </row>
    <row r="127" spans="1:5" x14ac:dyDescent="0.2">
      <c r="A127" s="9">
        <v>12538</v>
      </c>
      <c r="B127" s="9" t="str">
        <f t="shared" si="1"/>
        <v>30FA</v>
      </c>
      <c r="C127" s="6" t="s">
        <v>616</v>
      </c>
      <c r="D127" s="6" t="s">
        <v>549</v>
      </c>
      <c r="E127" s="10" t="s">
        <v>545</v>
      </c>
    </row>
    <row r="128" spans="1:5" x14ac:dyDescent="0.2">
      <c r="A128" s="9">
        <v>12540</v>
      </c>
      <c r="B128" s="9" t="str">
        <f t="shared" si="1"/>
        <v>30FC</v>
      </c>
      <c r="C128" s="6" t="s">
        <v>617</v>
      </c>
      <c r="D128" s="6" t="s">
        <v>549</v>
      </c>
      <c r="E128" s="10" t="s">
        <v>545</v>
      </c>
    </row>
    <row r="129" spans="1:5" x14ac:dyDescent="0.2">
      <c r="A129" s="9">
        <v>12542</v>
      </c>
      <c r="B129" s="9" t="str">
        <f t="shared" si="1"/>
        <v>30FE</v>
      </c>
      <c r="C129" s="6" t="s">
        <v>618</v>
      </c>
      <c r="D129" s="6" t="s">
        <v>549</v>
      </c>
      <c r="E129" s="10" t="s">
        <v>545</v>
      </c>
    </row>
    <row r="130" spans="1:5" x14ac:dyDescent="0.2">
      <c r="A130" s="9">
        <v>12544</v>
      </c>
      <c r="B130" s="9" t="str">
        <f t="shared" si="1"/>
        <v>3100</v>
      </c>
      <c r="C130" s="6" t="s">
        <v>619</v>
      </c>
      <c r="D130" s="6" t="s">
        <v>126</v>
      </c>
      <c r="E130" s="10" t="s">
        <v>545</v>
      </c>
    </row>
    <row r="131" spans="1:5" x14ac:dyDescent="0.2">
      <c r="A131" s="9">
        <v>12546</v>
      </c>
      <c r="B131" s="9" t="str">
        <f t="shared" ref="B131:B133" si="2">DEC2HEX(A131)</f>
        <v>3102</v>
      </c>
      <c r="C131" s="6" t="s">
        <v>620</v>
      </c>
      <c r="D131" s="6" t="s">
        <v>126</v>
      </c>
      <c r="E131" s="10" t="s">
        <v>545</v>
      </c>
    </row>
    <row r="132" spans="1:5" x14ac:dyDescent="0.2">
      <c r="A132" s="9">
        <v>12548</v>
      </c>
      <c r="B132" s="9" t="str">
        <f t="shared" si="2"/>
        <v>3104</v>
      </c>
      <c r="C132" s="6" t="s">
        <v>621</v>
      </c>
      <c r="D132" s="6" t="s">
        <v>126</v>
      </c>
      <c r="E132" s="10" t="s">
        <v>545</v>
      </c>
    </row>
    <row r="133" spans="1:5" x14ac:dyDescent="0.2">
      <c r="A133" s="9">
        <v>12550</v>
      </c>
      <c r="B133" s="9" t="str">
        <f t="shared" si="2"/>
        <v>3106</v>
      </c>
      <c r="C133" s="6" t="s">
        <v>622</v>
      </c>
      <c r="D133" s="6" t="s">
        <v>126</v>
      </c>
      <c r="E133" s="10" t="s">
        <v>545</v>
      </c>
    </row>
    <row r="137" spans="1:5" ht="12.75" x14ac:dyDescent="0.2">
      <c r="A137" s="9" t="s">
        <v>623</v>
      </c>
      <c r="B137" s="9" t="s">
        <v>624</v>
      </c>
      <c r="C137" s="12" t="s">
        <v>625</v>
      </c>
      <c r="D137" s="6"/>
      <c r="E137" s="13" t="s">
        <v>626</v>
      </c>
    </row>
    <row r="138" spans="1:5" x14ac:dyDescent="0.2">
      <c r="A138" s="9">
        <v>16576</v>
      </c>
      <c r="B138" s="9" t="str">
        <f>DEC2HEX(A138)</f>
        <v>40C0</v>
      </c>
      <c r="C138" s="6" t="s">
        <v>627</v>
      </c>
      <c r="D138" s="6">
        <v>1</v>
      </c>
      <c r="E138" s="6" t="s">
        <v>628</v>
      </c>
    </row>
    <row r="139" spans="1:5" x14ac:dyDescent="0.2">
      <c r="A139" s="9">
        <f>A138+1</f>
        <v>16577</v>
      </c>
      <c r="B139" s="9" t="str">
        <f t="shared" ref="B139:B145" si="3">DEC2HEX(A139)</f>
        <v>40C1</v>
      </c>
      <c r="C139" s="6" t="s">
        <v>629</v>
      </c>
      <c r="D139" s="6"/>
      <c r="E139" s="6" t="s">
        <v>628</v>
      </c>
    </row>
    <row r="140" spans="1:5" x14ac:dyDescent="0.2">
      <c r="A140" s="9">
        <f>A139+1</f>
        <v>16578</v>
      </c>
      <c r="B140" s="9" t="str">
        <f t="shared" si="3"/>
        <v>40C2</v>
      </c>
      <c r="C140" s="6" t="s">
        <v>630</v>
      </c>
      <c r="D140" s="6"/>
      <c r="E140" s="6" t="s">
        <v>628</v>
      </c>
    </row>
    <row r="141" spans="1:5" x14ac:dyDescent="0.2">
      <c r="A141" s="9">
        <f>A140+1</f>
        <v>16579</v>
      </c>
      <c r="B141" s="9" t="str">
        <f t="shared" si="3"/>
        <v>40C3</v>
      </c>
      <c r="C141" s="6" t="s">
        <v>631</v>
      </c>
      <c r="D141" s="6"/>
      <c r="E141" s="6" t="s">
        <v>628</v>
      </c>
    </row>
    <row r="142" spans="1:5" x14ac:dyDescent="0.2">
      <c r="A142" s="9">
        <f>A141+1</f>
        <v>16580</v>
      </c>
      <c r="B142" s="9" t="str">
        <f t="shared" si="3"/>
        <v>40C4</v>
      </c>
      <c r="C142" s="6" t="s">
        <v>631</v>
      </c>
      <c r="D142" s="6"/>
      <c r="E142" s="6" t="s">
        <v>628</v>
      </c>
    </row>
    <row r="143" spans="1:5" ht="12.75" x14ac:dyDescent="0.2">
      <c r="A143" s="9"/>
      <c r="B143" s="9"/>
      <c r="C143" s="6"/>
      <c r="D143" s="6"/>
      <c r="E143" s="13"/>
    </row>
    <row r="144" spans="1:5" x14ac:dyDescent="0.2">
      <c r="A144" s="9">
        <v>16608</v>
      </c>
      <c r="B144" s="9" t="str">
        <f t="shared" si="3"/>
        <v>40E0</v>
      </c>
      <c r="C144" s="6" t="s">
        <v>632</v>
      </c>
      <c r="D144" s="6"/>
      <c r="E144" s="6" t="s">
        <v>628</v>
      </c>
    </row>
    <row r="145" spans="1:5" x14ac:dyDescent="0.2">
      <c r="A145" s="9">
        <v>16619</v>
      </c>
      <c r="B145" s="9" t="str">
        <f t="shared" si="3"/>
        <v>40EB</v>
      </c>
      <c r="C145" s="6" t="s">
        <v>633</v>
      </c>
      <c r="D145" s="6"/>
      <c r="E145" s="6" t="s">
        <v>628</v>
      </c>
    </row>
    <row r="146" spans="1:5" ht="12.75" x14ac:dyDescent="0.2">
      <c r="E146" s="15"/>
    </row>
    <row r="147" spans="1:5" ht="12.75" x14ac:dyDescent="0.2">
      <c r="E147" s="15"/>
    </row>
    <row r="148" spans="1:5" ht="12.75" x14ac:dyDescent="0.2">
      <c r="A148" s="9" t="s">
        <v>623</v>
      </c>
      <c r="B148" s="9" t="s">
        <v>624</v>
      </c>
      <c r="C148" s="6" t="s">
        <v>634</v>
      </c>
      <c r="D148" s="6"/>
      <c r="E148" s="13" t="s">
        <v>626</v>
      </c>
    </row>
    <row r="149" spans="1:5" ht="76.5" x14ac:dyDescent="0.2">
      <c r="A149" s="9">
        <f>A138+48</f>
        <v>16624</v>
      </c>
      <c r="B149" s="9" t="str">
        <f>DEC2HEX(A149)</f>
        <v>40F0</v>
      </c>
      <c r="C149" s="6" t="s">
        <v>635</v>
      </c>
      <c r="D149" s="6"/>
      <c r="E149" s="16" t="s">
        <v>636</v>
      </c>
    </row>
    <row r="150" spans="1:5" ht="12.75" x14ac:dyDescent="0.2">
      <c r="A150" s="9">
        <f>A149+1</f>
        <v>16625</v>
      </c>
      <c r="B150" s="9" t="str">
        <f>DEC2HEX(A150)</f>
        <v>40F1</v>
      </c>
      <c r="C150" s="6" t="s">
        <v>637</v>
      </c>
      <c r="D150" s="6"/>
      <c r="E150" s="13" t="s">
        <v>638</v>
      </c>
    </row>
    <row r="151" spans="1:5" ht="12.75" x14ac:dyDescent="0.2">
      <c r="E151" s="15"/>
    </row>
    <row r="152" spans="1:5" ht="12.75" x14ac:dyDescent="0.2">
      <c r="E152" s="15"/>
    </row>
    <row r="153" spans="1:5" ht="12.75" x14ac:dyDescent="0.2">
      <c r="A153" s="14" t="s">
        <v>623</v>
      </c>
      <c r="B153" s="14" t="s">
        <v>624</v>
      </c>
      <c r="C153" s="8" t="s">
        <v>639</v>
      </c>
      <c r="E153" s="15" t="s">
        <v>626</v>
      </c>
    </row>
    <row r="154" spans="1:5" x14ac:dyDescent="0.2">
      <c r="A154" s="14">
        <v>16640</v>
      </c>
      <c r="B154" s="14" t="str">
        <f>DEC2HEX(A154)</f>
        <v>4100</v>
      </c>
      <c r="C154" s="8" t="s">
        <v>640</v>
      </c>
      <c r="E154" s="10" t="s">
        <v>545</v>
      </c>
    </row>
    <row r="155" spans="1:5" x14ac:dyDescent="0.2">
      <c r="A155" s="14">
        <f>A154+2</f>
        <v>16642</v>
      </c>
      <c r="B155" s="14" t="str">
        <f t="shared" ref="B155:B204" si="4">DEC2HEX(A155)</f>
        <v>4102</v>
      </c>
      <c r="C155" s="8" t="s">
        <v>640</v>
      </c>
      <c r="E155" s="10" t="s">
        <v>545</v>
      </c>
    </row>
    <row r="156" spans="1:5" x14ac:dyDescent="0.2">
      <c r="A156" s="14">
        <f t="shared" ref="A156:A205" si="5">A155+2</f>
        <v>16644</v>
      </c>
      <c r="B156" s="14" t="str">
        <f t="shared" si="4"/>
        <v>4104</v>
      </c>
      <c r="C156" s="8" t="s">
        <v>640</v>
      </c>
      <c r="E156" s="10" t="s">
        <v>545</v>
      </c>
    </row>
    <row r="157" spans="1:5" x14ac:dyDescent="0.2">
      <c r="A157" s="14">
        <f t="shared" si="5"/>
        <v>16646</v>
      </c>
      <c r="B157" s="14" t="str">
        <f t="shared" si="4"/>
        <v>4106</v>
      </c>
      <c r="C157" s="8" t="s">
        <v>640</v>
      </c>
      <c r="E157" s="10" t="s">
        <v>545</v>
      </c>
    </row>
    <row r="158" spans="1:5" x14ac:dyDescent="0.2">
      <c r="A158" s="14">
        <f t="shared" si="5"/>
        <v>16648</v>
      </c>
      <c r="B158" s="14" t="str">
        <f t="shared" si="4"/>
        <v>4108</v>
      </c>
      <c r="C158" s="8" t="s">
        <v>640</v>
      </c>
      <c r="E158" s="10" t="s">
        <v>545</v>
      </c>
    </row>
    <row r="159" spans="1:5" x14ac:dyDescent="0.2">
      <c r="A159" s="14">
        <f t="shared" si="5"/>
        <v>16650</v>
      </c>
      <c r="B159" s="14" t="str">
        <f t="shared" si="4"/>
        <v>410A</v>
      </c>
      <c r="C159" s="8" t="s">
        <v>640</v>
      </c>
      <c r="E159" s="10" t="s">
        <v>545</v>
      </c>
    </row>
    <row r="160" spans="1:5" x14ac:dyDescent="0.2">
      <c r="A160" s="14">
        <f t="shared" si="5"/>
        <v>16652</v>
      </c>
      <c r="B160" s="14" t="str">
        <f t="shared" si="4"/>
        <v>410C</v>
      </c>
      <c r="C160" s="8" t="s">
        <v>640</v>
      </c>
      <c r="E160" s="10" t="s">
        <v>545</v>
      </c>
    </row>
    <row r="161" spans="1:5" x14ac:dyDescent="0.2">
      <c r="A161" s="14">
        <f t="shared" si="5"/>
        <v>16654</v>
      </c>
      <c r="B161" s="14" t="str">
        <f t="shared" si="4"/>
        <v>410E</v>
      </c>
      <c r="C161" s="8" t="s">
        <v>640</v>
      </c>
      <c r="E161" s="10" t="s">
        <v>545</v>
      </c>
    </row>
    <row r="162" spans="1:5" x14ac:dyDescent="0.2">
      <c r="A162" s="14">
        <f t="shared" si="5"/>
        <v>16656</v>
      </c>
      <c r="B162" s="14" t="str">
        <f t="shared" si="4"/>
        <v>4110</v>
      </c>
      <c r="C162" s="8" t="s">
        <v>640</v>
      </c>
      <c r="E162" s="10" t="s">
        <v>545</v>
      </c>
    </row>
    <row r="163" spans="1:5" x14ac:dyDescent="0.2">
      <c r="A163" s="14">
        <f t="shared" si="5"/>
        <v>16658</v>
      </c>
      <c r="B163" s="14" t="str">
        <f t="shared" si="4"/>
        <v>4112</v>
      </c>
      <c r="C163" s="8" t="s">
        <v>640</v>
      </c>
      <c r="E163" s="10" t="s">
        <v>545</v>
      </c>
    </row>
    <row r="164" spans="1:5" x14ac:dyDescent="0.2">
      <c r="A164" s="14">
        <f t="shared" si="5"/>
        <v>16660</v>
      </c>
      <c r="B164" s="14" t="str">
        <f t="shared" si="4"/>
        <v>4114</v>
      </c>
      <c r="C164" s="8" t="s">
        <v>640</v>
      </c>
      <c r="E164" s="10" t="s">
        <v>545</v>
      </c>
    </row>
    <row r="165" spans="1:5" x14ac:dyDescent="0.2">
      <c r="A165" s="14">
        <f t="shared" si="5"/>
        <v>16662</v>
      </c>
      <c r="B165" s="14" t="str">
        <f t="shared" si="4"/>
        <v>4116</v>
      </c>
      <c r="C165" s="8" t="s">
        <v>640</v>
      </c>
      <c r="E165" s="10" t="s">
        <v>545</v>
      </c>
    </row>
    <row r="166" spans="1:5" x14ac:dyDescent="0.2">
      <c r="A166" s="14">
        <f t="shared" si="5"/>
        <v>16664</v>
      </c>
      <c r="B166" s="14" t="str">
        <f t="shared" si="4"/>
        <v>4118</v>
      </c>
      <c r="C166" s="8" t="s">
        <v>640</v>
      </c>
      <c r="E166" s="10" t="s">
        <v>545</v>
      </c>
    </row>
    <row r="167" spans="1:5" x14ac:dyDescent="0.2">
      <c r="A167" s="14">
        <f t="shared" si="5"/>
        <v>16666</v>
      </c>
      <c r="B167" s="14" t="str">
        <f t="shared" si="4"/>
        <v>411A</v>
      </c>
      <c r="C167" s="8" t="s">
        <v>640</v>
      </c>
      <c r="E167" s="10" t="s">
        <v>545</v>
      </c>
    </row>
    <row r="168" spans="1:5" x14ac:dyDescent="0.2">
      <c r="A168" s="14">
        <f t="shared" si="5"/>
        <v>16668</v>
      </c>
      <c r="B168" s="14" t="str">
        <f t="shared" si="4"/>
        <v>411C</v>
      </c>
      <c r="C168" s="8" t="s">
        <v>640</v>
      </c>
      <c r="E168" s="10" t="s">
        <v>545</v>
      </c>
    </row>
    <row r="169" spans="1:5" x14ac:dyDescent="0.2">
      <c r="A169" s="14">
        <f t="shared" si="5"/>
        <v>16670</v>
      </c>
      <c r="B169" s="14" t="str">
        <f t="shared" si="4"/>
        <v>411E</v>
      </c>
      <c r="C169" s="8" t="s">
        <v>640</v>
      </c>
      <c r="E169" s="10" t="s">
        <v>545</v>
      </c>
    </row>
    <row r="170" spans="1:5" x14ac:dyDescent="0.2">
      <c r="A170" s="14">
        <f t="shared" si="5"/>
        <v>16672</v>
      </c>
      <c r="B170" s="14" t="str">
        <f t="shared" si="4"/>
        <v>4120</v>
      </c>
      <c r="C170" s="8" t="s">
        <v>640</v>
      </c>
      <c r="E170" s="10" t="s">
        <v>545</v>
      </c>
    </row>
    <row r="171" spans="1:5" x14ac:dyDescent="0.2">
      <c r="A171" s="14">
        <f t="shared" si="5"/>
        <v>16674</v>
      </c>
      <c r="B171" s="14" t="str">
        <f t="shared" si="4"/>
        <v>4122</v>
      </c>
      <c r="C171" s="8" t="s">
        <v>640</v>
      </c>
      <c r="E171" s="10" t="s">
        <v>545</v>
      </c>
    </row>
    <row r="172" spans="1:5" x14ac:dyDescent="0.2">
      <c r="A172" s="14">
        <f t="shared" si="5"/>
        <v>16676</v>
      </c>
      <c r="B172" s="14" t="str">
        <f t="shared" si="4"/>
        <v>4124</v>
      </c>
      <c r="C172" s="8" t="s">
        <v>640</v>
      </c>
      <c r="E172" s="10" t="s">
        <v>545</v>
      </c>
    </row>
    <row r="173" spans="1:5" x14ac:dyDescent="0.2">
      <c r="A173" s="14">
        <f t="shared" si="5"/>
        <v>16678</v>
      </c>
      <c r="B173" s="14" t="str">
        <f t="shared" si="4"/>
        <v>4126</v>
      </c>
      <c r="C173" s="8" t="s">
        <v>640</v>
      </c>
      <c r="E173" s="10" t="s">
        <v>545</v>
      </c>
    </row>
    <row r="174" spans="1:5" x14ac:dyDescent="0.2">
      <c r="A174" s="14">
        <f t="shared" si="5"/>
        <v>16680</v>
      </c>
      <c r="B174" s="14" t="str">
        <f t="shared" si="4"/>
        <v>4128</v>
      </c>
      <c r="C174" s="8" t="s">
        <v>640</v>
      </c>
      <c r="E174" s="10" t="s">
        <v>545</v>
      </c>
    </row>
    <row r="175" spans="1:5" x14ac:dyDescent="0.2">
      <c r="A175" s="14">
        <f t="shared" si="5"/>
        <v>16682</v>
      </c>
      <c r="B175" s="14" t="str">
        <f t="shared" si="4"/>
        <v>412A</v>
      </c>
      <c r="C175" s="8" t="s">
        <v>640</v>
      </c>
      <c r="E175" s="10" t="s">
        <v>545</v>
      </c>
    </row>
    <row r="176" spans="1:5" x14ac:dyDescent="0.2">
      <c r="A176" s="14">
        <f t="shared" si="5"/>
        <v>16684</v>
      </c>
      <c r="B176" s="14" t="str">
        <f t="shared" si="4"/>
        <v>412C</v>
      </c>
      <c r="C176" s="8" t="s">
        <v>640</v>
      </c>
      <c r="E176" s="10" t="s">
        <v>545</v>
      </c>
    </row>
    <row r="177" spans="1:5" x14ac:dyDescent="0.2">
      <c r="A177" s="14">
        <f t="shared" si="5"/>
        <v>16686</v>
      </c>
      <c r="B177" s="14" t="str">
        <f t="shared" si="4"/>
        <v>412E</v>
      </c>
      <c r="C177" s="8" t="s">
        <v>640</v>
      </c>
      <c r="E177" s="10" t="s">
        <v>545</v>
      </c>
    </row>
    <row r="178" spans="1:5" x14ac:dyDescent="0.2">
      <c r="A178" s="14">
        <f t="shared" si="5"/>
        <v>16688</v>
      </c>
      <c r="B178" s="14" t="str">
        <f t="shared" si="4"/>
        <v>4130</v>
      </c>
      <c r="C178" s="8" t="s">
        <v>640</v>
      </c>
      <c r="E178" s="10" t="s">
        <v>545</v>
      </c>
    </row>
    <row r="179" spans="1:5" x14ac:dyDescent="0.2">
      <c r="A179" s="14">
        <f t="shared" si="5"/>
        <v>16690</v>
      </c>
      <c r="B179" s="14" t="str">
        <f t="shared" si="4"/>
        <v>4132</v>
      </c>
      <c r="C179" s="8" t="s">
        <v>640</v>
      </c>
      <c r="E179" s="10" t="s">
        <v>545</v>
      </c>
    </row>
    <row r="180" spans="1:5" x14ac:dyDescent="0.2">
      <c r="A180" s="14">
        <f t="shared" si="5"/>
        <v>16692</v>
      </c>
      <c r="B180" s="14" t="str">
        <f t="shared" si="4"/>
        <v>4134</v>
      </c>
      <c r="C180" s="8" t="s">
        <v>640</v>
      </c>
      <c r="E180" s="10" t="s">
        <v>545</v>
      </c>
    </row>
    <row r="181" spans="1:5" x14ac:dyDescent="0.2">
      <c r="A181" s="14">
        <f t="shared" si="5"/>
        <v>16694</v>
      </c>
      <c r="B181" s="14" t="str">
        <f t="shared" si="4"/>
        <v>4136</v>
      </c>
      <c r="C181" s="8" t="s">
        <v>640</v>
      </c>
      <c r="E181" s="10" t="s">
        <v>545</v>
      </c>
    </row>
    <row r="182" spans="1:5" x14ac:dyDescent="0.2">
      <c r="A182" s="14">
        <f t="shared" si="5"/>
        <v>16696</v>
      </c>
      <c r="B182" s="14" t="str">
        <f t="shared" si="4"/>
        <v>4138</v>
      </c>
      <c r="C182" s="8" t="s">
        <v>640</v>
      </c>
      <c r="E182" s="10" t="s">
        <v>545</v>
      </c>
    </row>
    <row r="183" spans="1:5" x14ac:dyDescent="0.2">
      <c r="A183" s="14">
        <f t="shared" si="5"/>
        <v>16698</v>
      </c>
      <c r="B183" s="14" t="str">
        <f t="shared" si="4"/>
        <v>413A</v>
      </c>
      <c r="C183" s="8" t="s">
        <v>640</v>
      </c>
      <c r="E183" s="10" t="s">
        <v>545</v>
      </c>
    </row>
    <row r="184" spans="1:5" x14ac:dyDescent="0.2">
      <c r="A184" s="14">
        <f t="shared" si="5"/>
        <v>16700</v>
      </c>
      <c r="B184" s="14" t="str">
        <f t="shared" si="4"/>
        <v>413C</v>
      </c>
      <c r="C184" s="8" t="s">
        <v>640</v>
      </c>
      <c r="E184" s="10" t="s">
        <v>545</v>
      </c>
    </row>
    <row r="185" spans="1:5" x14ac:dyDescent="0.2">
      <c r="A185" s="14">
        <f t="shared" si="5"/>
        <v>16702</v>
      </c>
      <c r="B185" s="14" t="str">
        <f t="shared" si="4"/>
        <v>413E</v>
      </c>
      <c r="C185" s="8" t="s">
        <v>640</v>
      </c>
      <c r="E185" s="10" t="s">
        <v>545</v>
      </c>
    </row>
    <row r="186" spans="1:5" x14ac:dyDescent="0.2">
      <c r="A186" s="14">
        <f t="shared" si="5"/>
        <v>16704</v>
      </c>
      <c r="B186" s="14" t="str">
        <f t="shared" si="4"/>
        <v>4140</v>
      </c>
      <c r="C186" s="8" t="s">
        <v>640</v>
      </c>
      <c r="E186" s="10" t="s">
        <v>545</v>
      </c>
    </row>
    <row r="187" spans="1:5" x14ac:dyDescent="0.2">
      <c r="A187" s="14">
        <f t="shared" si="5"/>
        <v>16706</v>
      </c>
      <c r="B187" s="14" t="str">
        <f t="shared" si="4"/>
        <v>4142</v>
      </c>
      <c r="C187" s="8" t="s">
        <v>640</v>
      </c>
      <c r="E187" s="10" t="s">
        <v>545</v>
      </c>
    </row>
    <row r="188" spans="1:5" x14ac:dyDescent="0.2">
      <c r="A188" s="14">
        <f t="shared" si="5"/>
        <v>16708</v>
      </c>
      <c r="B188" s="14" t="str">
        <f t="shared" si="4"/>
        <v>4144</v>
      </c>
      <c r="C188" s="8" t="s">
        <v>640</v>
      </c>
      <c r="E188" s="10" t="s">
        <v>545</v>
      </c>
    </row>
    <row r="189" spans="1:5" x14ac:dyDescent="0.2">
      <c r="A189" s="14">
        <f t="shared" si="5"/>
        <v>16710</v>
      </c>
      <c r="B189" s="14" t="str">
        <f t="shared" si="4"/>
        <v>4146</v>
      </c>
      <c r="C189" s="8" t="s">
        <v>640</v>
      </c>
      <c r="E189" s="10" t="s">
        <v>545</v>
      </c>
    </row>
    <row r="190" spans="1:5" x14ac:dyDescent="0.2">
      <c r="A190" s="14">
        <f t="shared" si="5"/>
        <v>16712</v>
      </c>
      <c r="B190" s="14" t="str">
        <f t="shared" si="4"/>
        <v>4148</v>
      </c>
      <c r="C190" s="8" t="s">
        <v>640</v>
      </c>
      <c r="E190" s="10" t="s">
        <v>545</v>
      </c>
    </row>
    <row r="191" spans="1:5" x14ac:dyDescent="0.2">
      <c r="A191" s="14">
        <f t="shared" si="5"/>
        <v>16714</v>
      </c>
      <c r="B191" s="14" t="str">
        <f t="shared" si="4"/>
        <v>414A</v>
      </c>
      <c r="C191" s="8" t="s">
        <v>640</v>
      </c>
      <c r="E191" s="10" t="s">
        <v>545</v>
      </c>
    </row>
    <row r="192" spans="1:5" x14ac:dyDescent="0.2">
      <c r="A192" s="14">
        <f t="shared" si="5"/>
        <v>16716</v>
      </c>
      <c r="B192" s="14" t="str">
        <f t="shared" si="4"/>
        <v>414C</v>
      </c>
      <c r="C192" s="8" t="s">
        <v>640</v>
      </c>
      <c r="E192" s="10" t="s">
        <v>545</v>
      </c>
    </row>
    <row r="193" spans="1:5" x14ac:dyDescent="0.2">
      <c r="A193" s="14">
        <f t="shared" si="5"/>
        <v>16718</v>
      </c>
      <c r="B193" s="14" t="str">
        <f t="shared" si="4"/>
        <v>414E</v>
      </c>
      <c r="C193" s="8" t="s">
        <v>640</v>
      </c>
      <c r="E193" s="10" t="s">
        <v>545</v>
      </c>
    </row>
    <row r="194" spans="1:5" x14ac:dyDescent="0.2">
      <c r="A194" s="14">
        <f t="shared" si="5"/>
        <v>16720</v>
      </c>
      <c r="B194" s="14" t="str">
        <f t="shared" si="4"/>
        <v>4150</v>
      </c>
      <c r="C194" s="8" t="s">
        <v>640</v>
      </c>
      <c r="E194" s="10" t="s">
        <v>545</v>
      </c>
    </row>
    <row r="198" spans="1:5" x14ac:dyDescent="0.2">
      <c r="C198" s="8" t="s">
        <v>641</v>
      </c>
    </row>
    <row r="199" spans="1:5" x14ac:dyDescent="0.2">
      <c r="A199" s="14">
        <v>16720</v>
      </c>
      <c r="B199" s="14" t="str">
        <f t="shared" si="4"/>
        <v>4150</v>
      </c>
      <c r="C199" s="8" t="s">
        <v>642</v>
      </c>
      <c r="E199" s="8" t="s">
        <v>643</v>
      </c>
    </row>
    <row r="200" spans="1:5" x14ac:dyDescent="0.2">
      <c r="A200" s="14">
        <f>A199+1</f>
        <v>16721</v>
      </c>
      <c r="B200" s="14" t="str">
        <f t="shared" si="4"/>
        <v>4151</v>
      </c>
      <c r="C200" s="8" t="s">
        <v>644</v>
      </c>
      <c r="E200" s="8" t="s">
        <v>643</v>
      </c>
    </row>
    <row r="201" spans="1:5" x14ac:dyDescent="0.2">
      <c r="A201" s="14">
        <f t="shared" si="5"/>
        <v>16723</v>
      </c>
      <c r="B201" s="14" t="str">
        <f t="shared" si="4"/>
        <v>4153</v>
      </c>
      <c r="C201" s="8" t="s">
        <v>645</v>
      </c>
      <c r="E201" s="8" t="s">
        <v>643</v>
      </c>
    </row>
    <row r="202" spans="1:5" x14ac:dyDescent="0.2">
      <c r="A202" s="14">
        <f t="shared" si="5"/>
        <v>16725</v>
      </c>
      <c r="B202" s="14" t="str">
        <f t="shared" si="4"/>
        <v>4155</v>
      </c>
      <c r="C202" s="8" t="s">
        <v>646</v>
      </c>
      <c r="E202" s="8" t="s">
        <v>643</v>
      </c>
    </row>
    <row r="203" spans="1:5" x14ac:dyDescent="0.2">
      <c r="A203" s="14">
        <f t="shared" si="5"/>
        <v>16727</v>
      </c>
      <c r="B203" s="14" t="str">
        <f t="shared" si="4"/>
        <v>4157</v>
      </c>
      <c r="C203" s="8" t="s">
        <v>647</v>
      </c>
      <c r="E203" s="8" t="s">
        <v>643</v>
      </c>
    </row>
    <row r="204" spans="1:5" x14ac:dyDescent="0.2">
      <c r="A204" s="14">
        <f t="shared" si="5"/>
        <v>16729</v>
      </c>
      <c r="B204" s="14" t="str">
        <f t="shared" si="4"/>
        <v>4159</v>
      </c>
      <c r="C204" s="8" t="s">
        <v>648</v>
      </c>
      <c r="E204" s="8" t="s">
        <v>643</v>
      </c>
    </row>
    <row r="205" spans="1:5" x14ac:dyDescent="0.2">
      <c r="A205" s="14">
        <f t="shared" si="5"/>
        <v>16731</v>
      </c>
      <c r="B205" s="14" t="str">
        <f>DEC2HEX(A205)</f>
        <v>415B</v>
      </c>
      <c r="C205" s="8" t="s">
        <v>649</v>
      </c>
      <c r="E205" s="8" t="s">
        <v>643</v>
      </c>
    </row>
    <row r="210" spans="1:5" ht="12.75" x14ac:dyDescent="0.2">
      <c r="A210" s="9" t="s">
        <v>650</v>
      </c>
      <c r="B210" s="9" t="s">
        <v>651</v>
      </c>
      <c r="C210" s="6" t="s">
        <v>652</v>
      </c>
      <c r="D210" s="6"/>
      <c r="E210" s="13"/>
    </row>
    <row r="211" spans="1:5" ht="76.5" x14ac:dyDescent="0.2">
      <c r="A211" s="9">
        <v>16735</v>
      </c>
      <c r="B211" s="9" t="str">
        <f>DEC2HEX(A211)</f>
        <v>415F</v>
      </c>
      <c r="C211" s="6" t="s">
        <v>635</v>
      </c>
      <c r="D211" s="6"/>
      <c r="E211" s="16" t="s">
        <v>636</v>
      </c>
    </row>
    <row r="212" spans="1:5" ht="12.75" x14ac:dyDescent="0.2">
      <c r="A212" s="9">
        <f>A211+1</f>
        <v>16736</v>
      </c>
      <c r="B212" s="9" t="str">
        <f>DEC2HEX(A212)</f>
        <v>4160</v>
      </c>
      <c r="C212" s="6" t="s">
        <v>637</v>
      </c>
      <c r="D212" s="6"/>
      <c r="E212" s="13" t="s">
        <v>638</v>
      </c>
    </row>
    <row r="213" spans="1:5" ht="12.75" x14ac:dyDescent="0.2">
      <c r="A213" s="9"/>
      <c r="B213" s="9"/>
      <c r="C213" s="6"/>
      <c r="D213" s="6"/>
      <c r="E213" s="13"/>
    </row>
    <row r="214" spans="1:5" ht="12.75" x14ac:dyDescent="0.2">
      <c r="A214" s="9"/>
      <c r="B214" s="9"/>
      <c r="C214" s="8" t="s">
        <v>639</v>
      </c>
      <c r="D214" s="6"/>
      <c r="E214" s="13"/>
    </row>
    <row r="215" spans="1:5" ht="12.75" x14ac:dyDescent="0.2">
      <c r="A215" s="9">
        <v>16737</v>
      </c>
      <c r="B215" s="9" t="str">
        <f>DEC2HEX(A215)</f>
        <v>4161</v>
      </c>
      <c r="C215" s="6" t="s">
        <v>653</v>
      </c>
      <c r="D215" s="6"/>
      <c r="E215" s="13"/>
    </row>
    <row r="216" spans="1:5" ht="12.75" x14ac:dyDescent="0.2">
      <c r="A216" s="9">
        <f>A215+1</f>
        <v>16738</v>
      </c>
      <c r="B216" s="9" t="str">
        <f t="shared" ref="B216:B227" si="6">DEC2HEX(A216)</f>
        <v>4162</v>
      </c>
      <c r="C216" s="6" t="s">
        <v>653</v>
      </c>
      <c r="D216" s="6"/>
      <c r="E216" s="13"/>
    </row>
    <row r="217" spans="1:5" ht="12.75" x14ac:dyDescent="0.2">
      <c r="A217" s="9">
        <f t="shared" ref="A217:A227" si="7">A216+1</f>
        <v>16739</v>
      </c>
      <c r="B217" s="9" t="str">
        <f t="shared" si="6"/>
        <v>4163</v>
      </c>
      <c r="C217" s="6" t="s">
        <v>654</v>
      </c>
      <c r="D217" s="6"/>
      <c r="E217" s="13"/>
    </row>
    <row r="218" spans="1:5" ht="12.75" x14ac:dyDescent="0.2">
      <c r="A218" s="9">
        <f t="shared" si="7"/>
        <v>16740</v>
      </c>
      <c r="B218" s="9" t="str">
        <f t="shared" si="6"/>
        <v>4164</v>
      </c>
      <c r="C218" s="6" t="s">
        <v>654</v>
      </c>
      <c r="D218" s="6"/>
      <c r="E218" s="13"/>
    </row>
    <row r="219" spans="1:5" ht="12.75" x14ac:dyDescent="0.2">
      <c r="A219" s="9">
        <f t="shared" si="7"/>
        <v>16741</v>
      </c>
      <c r="B219" s="9" t="str">
        <f t="shared" si="6"/>
        <v>4165</v>
      </c>
      <c r="C219" s="6" t="s">
        <v>655</v>
      </c>
      <c r="D219" s="6"/>
      <c r="E219" s="13"/>
    </row>
    <row r="220" spans="1:5" ht="12.75" x14ac:dyDescent="0.2">
      <c r="A220" s="9">
        <f t="shared" si="7"/>
        <v>16742</v>
      </c>
      <c r="B220" s="9" t="str">
        <f t="shared" si="6"/>
        <v>4166</v>
      </c>
      <c r="C220" s="6" t="s">
        <v>655</v>
      </c>
      <c r="D220" s="6"/>
      <c r="E220" s="13"/>
    </row>
    <row r="221" spans="1:5" ht="12.75" x14ac:dyDescent="0.2">
      <c r="A221" s="9">
        <f t="shared" si="7"/>
        <v>16743</v>
      </c>
      <c r="B221" s="9" t="str">
        <f t="shared" si="6"/>
        <v>4167</v>
      </c>
      <c r="C221" s="6" t="s">
        <v>656</v>
      </c>
      <c r="D221" s="6"/>
      <c r="E221" s="13"/>
    </row>
    <row r="222" spans="1:5" ht="12.75" x14ac:dyDescent="0.2">
      <c r="A222" s="9">
        <f t="shared" si="7"/>
        <v>16744</v>
      </c>
      <c r="B222" s="9" t="str">
        <f t="shared" si="6"/>
        <v>4168</v>
      </c>
      <c r="C222" s="6" t="s">
        <v>656</v>
      </c>
      <c r="D222" s="6"/>
      <c r="E222" s="13"/>
    </row>
    <row r="223" spans="1:5" ht="12.75" x14ac:dyDescent="0.2">
      <c r="A223" s="9">
        <f t="shared" si="7"/>
        <v>16745</v>
      </c>
      <c r="B223" s="9" t="str">
        <f t="shared" si="6"/>
        <v>4169</v>
      </c>
      <c r="C223" s="6" t="s">
        <v>657</v>
      </c>
      <c r="D223" s="6"/>
      <c r="E223" s="13"/>
    </row>
    <row r="224" spans="1:5" ht="12.75" x14ac:dyDescent="0.2">
      <c r="A224" s="9">
        <f t="shared" si="7"/>
        <v>16746</v>
      </c>
      <c r="B224" s="9" t="str">
        <f t="shared" si="6"/>
        <v>416A</v>
      </c>
      <c r="C224" s="6" t="s">
        <v>657</v>
      </c>
      <c r="D224" s="6"/>
      <c r="E224" s="13"/>
    </row>
    <row r="225" spans="1:5" ht="12.75" x14ac:dyDescent="0.2">
      <c r="A225" s="9">
        <f t="shared" si="7"/>
        <v>16747</v>
      </c>
      <c r="B225" s="9" t="str">
        <f t="shared" si="6"/>
        <v>416B</v>
      </c>
      <c r="C225" s="6" t="s">
        <v>658</v>
      </c>
      <c r="D225" s="6"/>
      <c r="E225" s="13"/>
    </row>
    <row r="226" spans="1:5" ht="12.75" x14ac:dyDescent="0.2">
      <c r="A226" s="9">
        <f t="shared" si="7"/>
        <v>16748</v>
      </c>
      <c r="B226" s="9" t="str">
        <f t="shared" si="6"/>
        <v>416C</v>
      </c>
      <c r="C226" s="6" t="s">
        <v>658</v>
      </c>
      <c r="D226" s="6"/>
      <c r="E226" s="13"/>
    </row>
    <row r="227" spans="1:5" ht="12.75" x14ac:dyDescent="0.2">
      <c r="A227" s="9">
        <f t="shared" si="7"/>
        <v>16749</v>
      </c>
      <c r="B227" s="9" t="str">
        <f t="shared" si="6"/>
        <v>416D</v>
      </c>
      <c r="C227" s="6" t="s">
        <v>659</v>
      </c>
      <c r="D227" s="6"/>
      <c r="E227" s="13"/>
    </row>
    <row r="228" spans="1:5" ht="12.75" x14ac:dyDescent="0.2">
      <c r="E228" s="15"/>
    </row>
    <row r="229" spans="1:5" ht="12.75" x14ac:dyDescent="0.2">
      <c r="E229" s="15"/>
    </row>
    <row r="230" spans="1:5" ht="12.75" x14ac:dyDescent="0.2">
      <c r="E230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FCBE-DBD1-41CA-874E-866A57B822C6}">
  <dimension ref="A1:E66"/>
  <sheetViews>
    <sheetView workbookViewId="0">
      <selection activeCell="B3" sqref="B3"/>
    </sheetView>
  </sheetViews>
  <sheetFormatPr defaultRowHeight="15" x14ac:dyDescent="0.25"/>
  <cols>
    <col min="1" max="2" width="8.42578125" bestFit="1" customWidth="1"/>
    <col min="3" max="3" width="42.7109375" bestFit="1" customWidth="1"/>
    <col min="4" max="4" width="9.85546875" bestFit="1" customWidth="1"/>
    <col min="5" max="5" width="21" bestFit="1" customWidth="1"/>
  </cols>
  <sheetData>
    <row r="1" spans="1:5" x14ac:dyDescent="0.25">
      <c r="A1" s="5" t="s">
        <v>485</v>
      </c>
      <c r="B1" s="5" t="s">
        <v>486</v>
      </c>
      <c r="C1" s="5" t="s">
        <v>660</v>
      </c>
      <c r="D1" s="5" t="s">
        <v>661</v>
      </c>
      <c r="E1" s="5" t="s">
        <v>662</v>
      </c>
    </row>
    <row r="2" spans="1:5" x14ac:dyDescent="0.25">
      <c r="A2" s="17">
        <v>4096</v>
      </c>
      <c r="B2" s="17" t="s">
        <v>663</v>
      </c>
      <c r="C2" s="40" t="s">
        <v>664</v>
      </c>
      <c r="D2" s="6" t="s">
        <v>19</v>
      </c>
      <c r="E2" s="6" t="s">
        <v>665</v>
      </c>
    </row>
    <row r="3" spans="1:5" x14ac:dyDescent="0.25">
      <c r="A3" s="17">
        <v>4098</v>
      </c>
      <c r="B3" s="17" t="s">
        <v>666</v>
      </c>
      <c r="C3" s="40" t="s">
        <v>667</v>
      </c>
      <c r="D3" s="6" t="s">
        <v>19</v>
      </c>
      <c r="E3" s="6" t="s">
        <v>665</v>
      </c>
    </row>
    <row r="4" spans="1:5" x14ac:dyDescent="0.25">
      <c r="A4" s="17">
        <v>4100</v>
      </c>
      <c r="B4" s="17" t="s">
        <v>668</v>
      </c>
      <c r="C4" s="40" t="s">
        <v>669</v>
      </c>
      <c r="D4" s="6" t="s">
        <v>19</v>
      </c>
      <c r="E4" s="6" t="s">
        <v>665</v>
      </c>
    </row>
    <row r="5" spans="1:5" x14ac:dyDescent="0.25">
      <c r="A5" s="17">
        <v>4102</v>
      </c>
      <c r="B5" s="17" t="s">
        <v>670</v>
      </c>
      <c r="C5" s="40" t="s">
        <v>671</v>
      </c>
      <c r="D5" s="6" t="s">
        <v>19</v>
      </c>
      <c r="E5" s="6" t="s">
        <v>665</v>
      </c>
    </row>
    <row r="6" spans="1:5" x14ac:dyDescent="0.25">
      <c r="A6" s="17">
        <v>4104</v>
      </c>
      <c r="B6" s="17" t="s">
        <v>672</v>
      </c>
      <c r="C6" s="40" t="s">
        <v>673</v>
      </c>
      <c r="D6" s="6" t="s">
        <v>19</v>
      </c>
      <c r="E6" s="6" t="s">
        <v>665</v>
      </c>
    </row>
    <row r="7" spans="1:5" x14ac:dyDescent="0.25">
      <c r="A7" s="17">
        <v>4106</v>
      </c>
      <c r="B7" s="17" t="s">
        <v>674</v>
      </c>
      <c r="C7" s="40" t="s">
        <v>675</v>
      </c>
      <c r="D7" s="6" t="s">
        <v>19</v>
      </c>
      <c r="E7" s="6" t="s">
        <v>665</v>
      </c>
    </row>
    <row r="8" spans="1:5" x14ac:dyDescent="0.25">
      <c r="A8" s="17">
        <v>4108</v>
      </c>
      <c r="B8" s="17" t="s">
        <v>676</v>
      </c>
      <c r="C8" s="40" t="s">
        <v>677</v>
      </c>
      <c r="D8" s="6" t="s">
        <v>19</v>
      </c>
      <c r="E8" s="6" t="s">
        <v>665</v>
      </c>
    </row>
    <row r="9" spans="1:5" x14ac:dyDescent="0.25">
      <c r="A9" s="17">
        <v>4110</v>
      </c>
      <c r="B9" s="17" t="s">
        <v>678</v>
      </c>
      <c r="C9" s="40" t="s">
        <v>679</v>
      </c>
      <c r="D9" s="6" t="s">
        <v>680</v>
      </c>
      <c r="E9" s="6" t="s">
        <v>665</v>
      </c>
    </row>
    <row r="10" spans="1:5" x14ac:dyDescent="0.25">
      <c r="A10" s="17">
        <v>4112</v>
      </c>
      <c r="B10" s="17" t="s">
        <v>681</v>
      </c>
      <c r="C10" s="40" t="s">
        <v>682</v>
      </c>
      <c r="D10" s="6" t="s">
        <v>680</v>
      </c>
      <c r="E10" s="6" t="s">
        <v>665</v>
      </c>
    </row>
    <row r="11" spans="1:5" x14ac:dyDescent="0.25">
      <c r="A11" s="17">
        <v>4114</v>
      </c>
      <c r="B11" s="17" t="s">
        <v>683</v>
      </c>
      <c r="C11" s="40" t="s">
        <v>684</v>
      </c>
      <c r="D11" s="6" t="s">
        <v>680</v>
      </c>
      <c r="E11" s="6" t="s">
        <v>665</v>
      </c>
    </row>
    <row r="12" spans="1:5" x14ac:dyDescent="0.25">
      <c r="A12" s="17">
        <v>4116</v>
      </c>
      <c r="B12" s="17" t="s">
        <v>685</v>
      </c>
      <c r="C12" s="40" t="s">
        <v>686</v>
      </c>
      <c r="D12" s="6" t="s">
        <v>680</v>
      </c>
      <c r="E12" s="6" t="s">
        <v>665</v>
      </c>
    </row>
    <row r="13" spans="1:5" x14ac:dyDescent="0.25">
      <c r="A13" s="17">
        <v>4118</v>
      </c>
      <c r="B13" s="17" t="s">
        <v>687</v>
      </c>
      <c r="C13" s="40" t="s">
        <v>688</v>
      </c>
      <c r="D13" s="6" t="s">
        <v>689</v>
      </c>
      <c r="E13" s="6" t="s">
        <v>690</v>
      </c>
    </row>
    <row r="14" spans="1:5" x14ac:dyDescent="0.25">
      <c r="A14" s="17">
        <v>4120</v>
      </c>
      <c r="B14" s="17" t="s">
        <v>691</v>
      </c>
      <c r="C14" s="40" t="s">
        <v>692</v>
      </c>
      <c r="D14" s="6" t="s">
        <v>689</v>
      </c>
      <c r="E14" s="6" t="s">
        <v>690</v>
      </c>
    </row>
    <row r="15" spans="1:5" x14ac:dyDescent="0.25">
      <c r="A15" s="17">
        <v>4122</v>
      </c>
      <c r="B15" s="17" t="s">
        <v>693</v>
      </c>
      <c r="C15" s="40" t="s">
        <v>694</v>
      </c>
      <c r="D15" s="6" t="s">
        <v>689</v>
      </c>
      <c r="E15" s="6" t="s">
        <v>690</v>
      </c>
    </row>
    <row r="16" spans="1:5" x14ac:dyDescent="0.25">
      <c r="A16" s="17">
        <v>4124</v>
      </c>
      <c r="B16" s="17" t="s">
        <v>695</v>
      </c>
      <c r="C16" s="40" t="s">
        <v>696</v>
      </c>
      <c r="D16" s="6" t="s">
        <v>689</v>
      </c>
      <c r="E16" s="6" t="s">
        <v>690</v>
      </c>
    </row>
    <row r="17" spans="1:5" x14ac:dyDescent="0.25">
      <c r="A17" s="17">
        <v>4126</v>
      </c>
      <c r="B17" s="17" t="s">
        <v>697</v>
      </c>
      <c r="C17" s="6" t="s">
        <v>698</v>
      </c>
      <c r="D17" s="6" t="s">
        <v>689</v>
      </c>
      <c r="E17" s="6" t="s">
        <v>690</v>
      </c>
    </row>
    <row r="18" spans="1:5" x14ac:dyDescent="0.25">
      <c r="A18" s="17">
        <v>4128</v>
      </c>
      <c r="B18" s="17" t="s">
        <v>699</v>
      </c>
      <c r="C18" s="6" t="s">
        <v>700</v>
      </c>
      <c r="D18" s="6" t="s">
        <v>689</v>
      </c>
      <c r="E18" s="6" t="s">
        <v>690</v>
      </c>
    </row>
    <row r="19" spans="1:5" x14ac:dyDescent="0.25">
      <c r="A19" s="17">
        <v>4130</v>
      </c>
      <c r="B19" s="17" t="s">
        <v>701</v>
      </c>
      <c r="C19" s="6" t="s">
        <v>702</v>
      </c>
      <c r="D19" s="6" t="s">
        <v>689</v>
      </c>
      <c r="E19" s="6" t="s">
        <v>690</v>
      </c>
    </row>
    <row r="20" spans="1:5" x14ac:dyDescent="0.25">
      <c r="A20" s="17">
        <v>4132</v>
      </c>
      <c r="B20" s="17" t="s">
        <v>703</v>
      </c>
      <c r="C20" s="6" t="s">
        <v>704</v>
      </c>
      <c r="D20" s="6" t="s">
        <v>689</v>
      </c>
      <c r="E20" s="6" t="s">
        <v>690</v>
      </c>
    </row>
    <row r="21" spans="1:5" x14ac:dyDescent="0.25">
      <c r="A21" s="17">
        <v>4134</v>
      </c>
      <c r="B21" s="17" t="s">
        <v>705</v>
      </c>
      <c r="C21" s="40" t="s">
        <v>706</v>
      </c>
      <c r="D21" s="6" t="s">
        <v>707</v>
      </c>
      <c r="E21" s="6" t="s">
        <v>665</v>
      </c>
    </row>
    <row r="22" spans="1:5" x14ac:dyDescent="0.25">
      <c r="A22" s="17">
        <v>4136</v>
      </c>
      <c r="B22" s="17" t="s">
        <v>708</v>
      </c>
      <c r="C22" s="6" t="s">
        <v>709</v>
      </c>
      <c r="D22" s="6" t="s">
        <v>707</v>
      </c>
      <c r="E22" s="6" t="s">
        <v>665</v>
      </c>
    </row>
    <row r="23" spans="1:5" x14ac:dyDescent="0.25">
      <c r="A23" s="17">
        <v>4138</v>
      </c>
      <c r="B23" s="17" t="s">
        <v>710</v>
      </c>
      <c r="C23" s="6" t="s">
        <v>711</v>
      </c>
      <c r="D23" s="6" t="s">
        <v>707</v>
      </c>
      <c r="E23" s="6" t="s">
        <v>665</v>
      </c>
    </row>
    <row r="24" spans="1:5" x14ac:dyDescent="0.25">
      <c r="A24" s="17">
        <v>4140</v>
      </c>
      <c r="B24" s="17" t="s">
        <v>712</v>
      </c>
      <c r="C24" s="6" t="s">
        <v>713</v>
      </c>
      <c r="D24" s="6" t="s">
        <v>707</v>
      </c>
      <c r="E24" s="6" t="s">
        <v>665</v>
      </c>
    </row>
    <row r="25" spans="1:5" x14ac:dyDescent="0.25">
      <c r="A25" s="17">
        <v>4142</v>
      </c>
      <c r="B25" s="17" t="s">
        <v>714</v>
      </c>
      <c r="C25" s="40" t="s">
        <v>715</v>
      </c>
      <c r="D25" s="6" t="s">
        <v>109</v>
      </c>
      <c r="E25" s="6" t="s">
        <v>690</v>
      </c>
    </row>
    <row r="26" spans="1:5" x14ac:dyDescent="0.25">
      <c r="A26" s="17">
        <v>4144</v>
      </c>
      <c r="B26" s="17" t="s">
        <v>716</v>
      </c>
      <c r="C26" s="6" t="s">
        <v>717</v>
      </c>
      <c r="D26" s="6" t="s">
        <v>109</v>
      </c>
      <c r="E26" s="6" t="s">
        <v>690</v>
      </c>
    </row>
    <row r="27" spans="1:5" x14ac:dyDescent="0.25">
      <c r="A27" s="17">
        <v>4146</v>
      </c>
      <c r="B27" s="17" t="s">
        <v>718</v>
      </c>
      <c r="C27" s="6" t="s">
        <v>719</v>
      </c>
      <c r="D27" s="6" t="s">
        <v>109</v>
      </c>
      <c r="E27" s="6" t="s">
        <v>690</v>
      </c>
    </row>
    <row r="28" spans="1:5" x14ac:dyDescent="0.25">
      <c r="A28" s="17">
        <v>4148</v>
      </c>
      <c r="B28" s="17" t="s">
        <v>720</v>
      </c>
      <c r="C28" s="6" t="s">
        <v>721</v>
      </c>
      <c r="D28" s="6" t="s">
        <v>109</v>
      </c>
      <c r="E28" s="6" t="s">
        <v>690</v>
      </c>
    </row>
    <row r="29" spans="1:5" x14ac:dyDescent="0.25">
      <c r="A29" s="17">
        <v>4150</v>
      </c>
      <c r="B29" s="17" t="s">
        <v>722</v>
      </c>
      <c r="C29" s="40" t="s">
        <v>723</v>
      </c>
      <c r="D29" s="6" t="s">
        <v>724</v>
      </c>
      <c r="E29" s="6" t="s">
        <v>690</v>
      </c>
    </row>
    <row r="30" spans="1:5" x14ac:dyDescent="0.25">
      <c r="A30" s="17">
        <v>4152</v>
      </c>
      <c r="B30" s="17" t="s">
        <v>725</v>
      </c>
      <c r="C30" s="6" t="s">
        <v>726</v>
      </c>
      <c r="D30" s="6" t="s">
        <v>724</v>
      </c>
      <c r="E30" s="6" t="s">
        <v>690</v>
      </c>
    </row>
    <row r="31" spans="1:5" x14ac:dyDescent="0.25">
      <c r="A31" s="17">
        <v>4154</v>
      </c>
      <c r="B31" s="17" t="s">
        <v>727</v>
      </c>
      <c r="C31" s="6" t="s">
        <v>728</v>
      </c>
      <c r="D31" s="6" t="s">
        <v>724</v>
      </c>
      <c r="E31" s="6" t="s">
        <v>690</v>
      </c>
    </row>
    <row r="32" spans="1:5" x14ac:dyDescent="0.25">
      <c r="A32" s="17">
        <v>4156</v>
      </c>
      <c r="B32" s="17" t="s">
        <v>729</v>
      </c>
      <c r="C32" s="6" t="s">
        <v>730</v>
      </c>
      <c r="D32" s="6" t="s">
        <v>724</v>
      </c>
      <c r="E32" s="6" t="s">
        <v>690</v>
      </c>
    </row>
    <row r="33" spans="1:5" x14ac:dyDescent="0.25">
      <c r="A33" s="17">
        <v>4158</v>
      </c>
      <c r="B33" s="17" t="s">
        <v>731</v>
      </c>
      <c r="C33" s="6" t="s">
        <v>732</v>
      </c>
      <c r="D33" s="6" t="s">
        <v>733</v>
      </c>
      <c r="E33" s="6" t="s">
        <v>665</v>
      </c>
    </row>
    <row r="34" spans="1:5" x14ac:dyDescent="0.25">
      <c r="A34" s="17">
        <v>4160</v>
      </c>
      <c r="B34" s="17" t="s">
        <v>734</v>
      </c>
      <c r="C34" s="6" t="s">
        <v>735</v>
      </c>
      <c r="D34" s="6" t="s">
        <v>736</v>
      </c>
      <c r="E34" s="6" t="s">
        <v>665</v>
      </c>
    </row>
    <row r="35" spans="1:5" x14ac:dyDescent="0.25">
      <c r="A35" s="17">
        <v>4162</v>
      </c>
      <c r="B35" s="17">
        <v>1042</v>
      </c>
      <c r="C35" s="40" t="s">
        <v>499</v>
      </c>
      <c r="D35" s="6" t="s">
        <v>737</v>
      </c>
      <c r="E35" s="6" t="s">
        <v>665</v>
      </c>
    </row>
    <row r="36" spans="1:5" x14ac:dyDescent="0.25">
      <c r="A36" s="17">
        <v>4166</v>
      </c>
      <c r="B36" s="17" t="s">
        <v>738</v>
      </c>
      <c r="C36" s="40" t="s">
        <v>739</v>
      </c>
      <c r="D36" s="6" t="s">
        <v>740</v>
      </c>
      <c r="E36" s="6" t="s">
        <v>665</v>
      </c>
    </row>
    <row r="37" spans="1:5" ht="30" x14ac:dyDescent="0.25">
      <c r="A37" s="17">
        <v>4168</v>
      </c>
      <c r="B37" s="17" t="s">
        <v>741</v>
      </c>
      <c r="C37" s="18" t="s">
        <v>742</v>
      </c>
      <c r="D37" s="6" t="s">
        <v>743</v>
      </c>
      <c r="E37" s="6" t="s">
        <v>690</v>
      </c>
    </row>
    <row r="38" spans="1:5" x14ac:dyDescent="0.25">
      <c r="A38" s="17">
        <v>4170</v>
      </c>
      <c r="B38" s="17" t="s">
        <v>744</v>
      </c>
      <c r="C38" s="18" t="s">
        <v>745</v>
      </c>
      <c r="D38" s="6" t="s">
        <v>743</v>
      </c>
      <c r="E38" s="6" t="s">
        <v>690</v>
      </c>
    </row>
    <row r="39" spans="1:5" x14ac:dyDescent="0.25">
      <c r="A39" s="17">
        <v>4172</v>
      </c>
      <c r="B39" s="17" t="s">
        <v>746</v>
      </c>
      <c r="C39" s="18" t="s">
        <v>747</v>
      </c>
      <c r="D39" s="6" t="s">
        <v>743</v>
      </c>
      <c r="E39" s="6" t="s">
        <v>690</v>
      </c>
    </row>
    <row r="40" spans="1:5" x14ac:dyDescent="0.25">
      <c r="A40" s="19">
        <v>4174</v>
      </c>
      <c r="B40" s="19" t="s">
        <v>748</v>
      </c>
      <c r="C40" s="20" t="s">
        <v>749</v>
      </c>
      <c r="D40" s="21" t="s">
        <v>743</v>
      </c>
      <c r="E40" s="21" t="s">
        <v>690</v>
      </c>
    </row>
    <row r="41" spans="1:5" x14ac:dyDescent="0.25">
      <c r="A41" s="17">
        <v>4176</v>
      </c>
      <c r="B41" s="17" t="s">
        <v>750</v>
      </c>
      <c r="C41" s="41" t="s">
        <v>526</v>
      </c>
      <c r="D41" s="6" t="s">
        <v>743</v>
      </c>
      <c r="E41" s="6" t="s">
        <v>690</v>
      </c>
    </row>
    <row r="42" spans="1:5" x14ac:dyDescent="0.25">
      <c r="A42" s="17">
        <v>4178</v>
      </c>
      <c r="B42" s="17" t="s">
        <v>751</v>
      </c>
      <c r="C42" s="41" t="s">
        <v>527</v>
      </c>
      <c r="D42" s="6" t="s">
        <v>743</v>
      </c>
      <c r="E42" s="6" t="s">
        <v>690</v>
      </c>
    </row>
    <row r="43" spans="1:5" x14ac:dyDescent="0.25">
      <c r="A43" s="17">
        <v>4180</v>
      </c>
      <c r="B43" s="17" t="s">
        <v>752</v>
      </c>
      <c r="C43" s="41" t="s">
        <v>528</v>
      </c>
      <c r="D43" s="6" t="s">
        <v>743</v>
      </c>
      <c r="E43" s="6" t="s">
        <v>690</v>
      </c>
    </row>
    <row r="44" spans="1:5" x14ac:dyDescent="0.25">
      <c r="A44" s="17">
        <v>4182</v>
      </c>
      <c r="B44" s="17" t="s">
        <v>753</v>
      </c>
      <c r="C44" s="41" t="s">
        <v>529</v>
      </c>
      <c r="D44" s="6" t="s">
        <v>743</v>
      </c>
      <c r="E44" s="6" t="s">
        <v>690</v>
      </c>
    </row>
    <row r="45" spans="1:5" x14ac:dyDescent="0.25">
      <c r="A45" s="17">
        <v>4184</v>
      </c>
      <c r="B45" s="17" t="s">
        <v>754</v>
      </c>
      <c r="C45" s="41" t="s">
        <v>530</v>
      </c>
      <c r="D45" s="6" t="s">
        <v>743</v>
      </c>
      <c r="E45" s="6" t="s">
        <v>690</v>
      </c>
    </row>
    <row r="46" spans="1:5" x14ac:dyDescent="0.25">
      <c r="A46" s="17">
        <v>4186</v>
      </c>
      <c r="B46" s="17" t="s">
        <v>755</v>
      </c>
      <c r="C46" s="41" t="s">
        <v>531</v>
      </c>
      <c r="D46" s="6" t="s">
        <v>743</v>
      </c>
      <c r="E46" s="6" t="s">
        <v>690</v>
      </c>
    </row>
    <row r="47" spans="1:5" x14ac:dyDescent="0.25">
      <c r="A47" s="17">
        <v>4202</v>
      </c>
      <c r="B47" s="17" t="s">
        <v>756</v>
      </c>
      <c r="C47" s="42" t="s">
        <v>542</v>
      </c>
      <c r="D47" s="13" t="s">
        <v>757</v>
      </c>
      <c r="E47" s="6" t="s">
        <v>665</v>
      </c>
    </row>
    <row r="48" spans="1:5" x14ac:dyDescent="0.25">
      <c r="A48" s="17">
        <v>4204</v>
      </c>
      <c r="B48" s="17" t="s">
        <v>758</v>
      </c>
      <c r="C48" s="13" t="s">
        <v>543</v>
      </c>
      <c r="D48" s="13" t="s">
        <v>757</v>
      </c>
      <c r="E48" s="6" t="s">
        <v>665</v>
      </c>
    </row>
    <row r="49" spans="1:5" x14ac:dyDescent="0.25">
      <c r="A49" s="17">
        <v>4206</v>
      </c>
      <c r="B49" s="17" t="s">
        <v>759</v>
      </c>
      <c r="C49" s="42" t="s">
        <v>760</v>
      </c>
      <c r="D49" s="13" t="s">
        <v>757</v>
      </c>
      <c r="E49" s="6" t="s">
        <v>665</v>
      </c>
    </row>
    <row r="50" spans="1:5" x14ac:dyDescent="0.25">
      <c r="A50" s="17">
        <v>4208</v>
      </c>
      <c r="B50" s="17" t="s">
        <v>761</v>
      </c>
      <c r="C50" s="13" t="s">
        <v>762</v>
      </c>
      <c r="D50" s="13" t="s">
        <v>763</v>
      </c>
      <c r="E50" s="13" t="s">
        <v>764</v>
      </c>
    </row>
    <row r="51" spans="1:5" x14ac:dyDescent="0.25">
      <c r="A51" s="17">
        <v>4210</v>
      </c>
      <c r="B51" s="17" t="s">
        <v>765</v>
      </c>
      <c r="C51" s="13" t="s">
        <v>766</v>
      </c>
      <c r="D51" s="13" t="s">
        <v>126</v>
      </c>
      <c r="E51" s="6" t="s">
        <v>665</v>
      </c>
    </row>
    <row r="52" spans="1:5" x14ac:dyDescent="0.25">
      <c r="A52" s="17">
        <v>4226</v>
      </c>
      <c r="B52" s="17" t="s">
        <v>767</v>
      </c>
      <c r="C52" s="42" t="s">
        <v>768</v>
      </c>
      <c r="D52" s="13" t="s">
        <v>769</v>
      </c>
      <c r="E52" s="6" t="s">
        <v>665</v>
      </c>
    </row>
    <row r="53" spans="1:5" x14ac:dyDescent="0.25">
      <c r="A53" s="17">
        <v>4228</v>
      </c>
      <c r="B53" s="17" t="s">
        <v>770</v>
      </c>
      <c r="C53" s="42" t="s">
        <v>771</v>
      </c>
      <c r="D53" s="13" t="s">
        <v>769</v>
      </c>
      <c r="E53" s="6" t="s">
        <v>665</v>
      </c>
    </row>
    <row r="54" spans="1:5" x14ac:dyDescent="0.25">
      <c r="A54" s="17">
        <v>4230</v>
      </c>
      <c r="B54" s="17" t="s">
        <v>772</v>
      </c>
      <c r="C54" s="42" t="s">
        <v>773</v>
      </c>
      <c r="D54" s="13" t="s">
        <v>769</v>
      </c>
      <c r="E54" s="6" t="s">
        <v>665</v>
      </c>
    </row>
    <row r="55" spans="1:5" x14ac:dyDescent="0.25">
      <c r="A55" s="17">
        <v>4232</v>
      </c>
      <c r="B55" s="17" t="s">
        <v>774</v>
      </c>
      <c r="C55" s="42" t="s">
        <v>775</v>
      </c>
      <c r="D55" s="13" t="s">
        <v>769</v>
      </c>
      <c r="E55" s="6" t="s">
        <v>665</v>
      </c>
    </row>
    <row r="56" spans="1:5" x14ac:dyDescent="0.25">
      <c r="A56" s="17">
        <v>4234</v>
      </c>
      <c r="B56" s="17" t="s">
        <v>776</v>
      </c>
      <c r="C56" s="42" t="s">
        <v>777</v>
      </c>
      <c r="D56" s="13" t="s">
        <v>769</v>
      </c>
      <c r="E56" s="6" t="s">
        <v>665</v>
      </c>
    </row>
    <row r="57" spans="1:5" x14ac:dyDescent="0.25">
      <c r="A57" s="17">
        <v>4236</v>
      </c>
      <c r="B57" s="17" t="s">
        <v>778</v>
      </c>
      <c r="C57" s="42" t="s">
        <v>779</v>
      </c>
      <c r="D57" s="13" t="s">
        <v>769</v>
      </c>
      <c r="E57" s="6" t="s">
        <v>665</v>
      </c>
    </row>
    <row r="58" spans="1:5" x14ac:dyDescent="0.25">
      <c r="A58" s="17">
        <v>4262</v>
      </c>
      <c r="B58" s="17" t="s">
        <v>780</v>
      </c>
      <c r="C58" s="13" t="s">
        <v>781</v>
      </c>
      <c r="D58" s="13" t="s">
        <v>782</v>
      </c>
      <c r="E58" s="6" t="s">
        <v>665</v>
      </c>
    </row>
    <row r="59" spans="1:5" x14ac:dyDescent="0.25">
      <c r="A59" s="17">
        <v>4270</v>
      </c>
      <c r="B59" s="17" t="s">
        <v>783</v>
      </c>
      <c r="C59" s="13" t="s">
        <v>784</v>
      </c>
      <c r="D59" s="13" t="s">
        <v>785</v>
      </c>
      <c r="E59" s="6" t="s">
        <v>665</v>
      </c>
    </row>
    <row r="60" spans="1:5" x14ac:dyDescent="0.25">
      <c r="A60" s="17">
        <v>4278</v>
      </c>
      <c r="B60" s="17" t="s">
        <v>786</v>
      </c>
      <c r="C60" s="13" t="s">
        <v>787</v>
      </c>
      <c r="D60" s="13" t="s">
        <v>788</v>
      </c>
      <c r="E60" s="6" t="s">
        <v>665</v>
      </c>
    </row>
    <row r="61" spans="1:5" x14ac:dyDescent="0.25">
      <c r="A61" s="17">
        <v>4294</v>
      </c>
      <c r="B61" s="17" t="s">
        <v>789</v>
      </c>
      <c r="C61" s="13" t="s">
        <v>790</v>
      </c>
      <c r="D61" s="13" t="s">
        <v>737</v>
      </c>
      <c r="E61" s="6" t="s">
        <v>665</v>
      </c>
    </row>
    <row r="62" spans="1:5" x14ac:dyDescent="0.25">
      <c r="A62" s="17">
        <v>4296</v>
      </c>
      <c r="B62" s="17" t="s">
        <v>791</v>
      </c>
      <c r="C62" s="13" t="s">
        <v>792</v>
      </c>
      <c r="D62" s="13" t="s">
        <v>737</v>
      </c>
      <c r="E62" s="6" t="s">
        <v>665</v>
      </c>
    </row>
    <row r="63" spans="1:5" x14ac:dyDescent="0.25">
      <c r="A63" s="17">
        <v>4298</v>
      </c>
      <c r="B63" s="17" t="s">
        <v>793</v>
      </c>
      <c r="C63" s="13" t="s">
        <v>794</v>
      </c>
      <c r="D63" s="13" t="s">
        <v>737</v>
      </c>
      <c r="E63" s="6" t="s">
        <v>665</v>
      </c>
    </row>
    <row r="64" spans="1:5" x14ac:dyDescent="0.25">
      <c r="A64" s="17">
        <v>4512</v>
      </c>
      <c r="B64" s="17" t="s">
        <v>795</v>
      </c>
      <c r="C64" s="13" t="s">
        <v>796</v>
      </c>
      <c r="D64" s="13" t="s">
        <v>797</v>
      </c>
      <c r="E64" s="6" t="s">
        <v>665</v>
      </c>
    </row>
    <row r="65" spans="1:5" x14ac:dyDescent="0.25">
      <c r="A65" s="17">
        <v>4514</v>
      </c>
      <c r="B65" s="17" t="s">
        <v>798</v>
      </c>
      <c r="C65" s="13" t="s">
        <v>799</v>
      </c>
      <c r="D65" s="13" t="s">
        <v>800</v>
      </c>
      <c r="E65" s="6" t="s">
        <v>665</v>
      </c>
    </row>
    <row r="66" spans="1:5" x14ac:dyDescent="0.25">
      <c r="A66" s="17">
        <v>4516</v>
      </c>
      <c r="B66" s="17" t="s">
        <v>801</v>
      </c>
      <c r="C66" s="13" t="s">
        <v>802</v>
      </c>
      <c r="D66" s="13" t="s">
        <v>803</v>
      </c>
      <c r="E66" s="6" t="s">
        <v>665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7476-D62F-4439-A596-2FFE983074F6}">
  <dimension ref="A1:B4"/>
  <sheetViews>
    <sheetView workbookViewId="0">
      <selection activeCell="B6" sqref="B6"/>
    </sheetView>
  </sheetViews>
  <sheetFormatPr defaultColWidth="9.140625" defaultRowHeight="15" x14ac:dyDescent="0.25"/>
  <cols>
    <col min="1" max="1" width="11.85546875" style="31" bestFit="1" customWidth="1"/>
    <col min="2" max="2" width="51.5703125" style="31" bestFit="1" customWidth="1"/>
    <col min="3" max="16384" width="9.140625" style="31"/>
  </cols>
  <sheetData>
    <row r="1" spans="1:2" ht="15.75" thickBot="1" x14ac:dyDescent="0.3">
      <c r="A1" s="36" t="s">
        <v>906</v>
      </c>
      <c r="B1" s="37" t="s">
        <v>907</v>
      </c>
    </row>
    <row r="2" spans="1:2" x14ac:dyDescent="0.25">
      <c r="A2" s="34" t="s">
        <v>908</v>
      </c>
      <c r="B2" s="35" t="s">
        <v>909</v>
      </c>
    </row>
    <row r="3" spans="1:2" ht="45" x14ac:dyDescent="0.25">
      <c r="A3" s="32" t="s">
        <v>899</v>
      </c>
      <c r="B3" s="38" t="s">
        <v>912</v>
      </c>
    </row>
    <row r="4" spans="1:2" ht="15.75" thickBot="1" x14ac:dyDescent="0.3">
      <c r="A4" s="33" t="s">
        <v>910</v>
      </c>
      <c r="B4" s="39" t="s">
        <v>911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C661C8E843B4EA3B15D7707E45E37" ma:contentTypeVersion="1" ma:contentTypeDescription="Create a new document." ma:contentTypeScope="" ma:versionID="695389b1bec1a0b0b747702e2c1aba69">
  <xsd:schema xmlns:xsd="http://www.w3.org/2001/XMLSchema" xmlns:xs="http://www.w3.org/2001/XMLSchema" xmlns:p="http://schemas.microsoft.com/office/2006/metadata/properties" xmlns:ns2="925b72d3-5520-441f-b340-c33b9d1f5809" targetNamespace="http://schemas.microsoft.com/office/2006/metadata/properties" ma:root="true" ma:fieldsID="d4029872ef1e9b8eb000fd591e4606a7" ns2:_="">
    <xsd:import namespace="925b72d3-5520-441f-b340-c33b9d1f5809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b72d3-5520-441f-b340-c33b9d1f58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0EFFD2-E76B-43E5-AC1A-8C4513B815F5}">
  <ds:schemaRefs>
    <ds:schemaRef ds:uri="http://schemas.microsoft.com/office/2006/documentManagement/types"/>
    <ds:schemaRef ds:uri="925b72d3-5520-441f-b340-c33b9d1f580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7F1E02-E4A0-4BAF-A783-8EDF3615DB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07202-2B93-4C11-8322-CFF0EAA29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5b72d3-5520-441f-b340-c33b9d1f58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M1M registers map</vt:lpstr>
      <vt:lpstr>Moxa N5150A settings</vt:lpstr>
      <vt:lpstr>Details</vt:lpstr>
      <vt:lpstr>BR Legacy 2</vt:lpstr>
      <vt:lpstr>M2M Legacy</vt:lpstr>
      <vt:lpstr>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Baeza</dc:creator>
  <cp:keywords/>
  <dc:description/>
  <cp:lastModifiedBy>Rafael Batista Cardoso</cp:lastModifiedBy>
  <cp:revision/>
  <cp:lastPrinted>2022-02-10T06:21:06Z</cp:lastPrinted>
  <dcterms:created xsi:type="dcterms:W3CDTF">2019-02-03T18:38:03Z</dcterms:created>
  <dcterms:modified xsi:type="dcterms:W3CDTF">2023-02-13T11:51:42Z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0x010100B30C661C8E843B4EA3B15D7707E45E37</vt:lpwstr>
  </property>
</Properties>
</file>