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5840" tabRatio="500" activeTab="1"/>
  </bookViews>
  <sheets>
    <sheet name="Data" sheetId="1" r:id="rId1"/>
    <sheet name="Graph" sheetId="2" r:id="rId2"/>
  </sheets>
  <definedNames>
    <definedName name="time_table" localSheetId="0">Data!$A$1:$F$251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L11" i="1"/>
  <c r="K11" i="1"/>
  <c r="J11" i="1"/>
  <c r="L10" i="1"/>
  <c r="K10" i="1"/>
  <c r="J10" i="1"/>
  <c r="L9" i="1"/>
  <c r="K9" i="1"/>
  <c r="J9" i="1"/>
  <c r="L8" i="1"/>
  <c r="K8" i="1"/>
  <c r="J8" i="1"/>
  <c r="I10" i="1"/>
  <c r="I11" i="1"/>
  <c r="I9" i="1"/>
  <c r="I8" i="1"/>
  <c r="L7" i="1"/>
  <c r="K7" i="1"/>
  <c r="J7" i="1"/>
  <c r="L6" i="1"/>
  <c r="K6" i="1"/>
  <c r="J6" i="1"/>
  <c r="L5" i="1"/>
  <c r="K5" i="1"/>
  <c r="J5" i="1"/>
  <c r="I7" i="1"/>
  <c r="I6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connections.xml><?xml version="1.0" encoding="utf-8"?>
<connections xmlns="http://schemas.openxmlformats.org/spreadsheetml/2006/main">
  <connection id="1" name="time_table.csv" type="6" refreshedVersion="0" background="1" saveData="1">
    <textPr fileType="mac" sourceFile="OS X:Users:egdeveloper:Documents:Обучение в ВШЭ:2 курс:Домашие работы:Алгоритмы и структуры данных:КДЗ №1:time_table.csv" decimal="," thousands=" 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<sst xmlns="http://schemas.openxmlformats.org/spreadsheetml/2006/main" count="19" uniqueCount="15">
  <si>
    <t>Test</t>
  </si>
  <si>
    <t>N</t>
  </si>
  <si>
    <t>Backtracking (ns)</t>
  </si>
  <si>
    <t>Recursive (ns)</t>
  </si>
  <si>
    <t>Greedy (ns)</t>
  </si>
  <si>
    <t>Dynamic (ns)</t>
  </si>
  <si>
    <t>Backtracking</t>
  </si>
  <si>
    <t>Recursive</t>
  </si>
  <si>
    <t>Greedy</t>
  </si>
  <si>
    <t>Dynamic</t>
  </si>
  <si>
    <t>middle value</t>
  </si>
  <si>
    <t>variance</t>
  </si>
  <si>
    <t>ci (95%)</t>
  </si>
  <si>
    <t>ci (90%)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</si>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</sst>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3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Backtracking</c:v>
          </c:tx>
          <c:marker>
            <c:symbol val="none"/>
          </c:marker>
          <c:val>
            <c:numRef>
              <c:f>Data!$I$2:$I$26</c:f>
              <c:numCache>
                <c:formatCode>General</c:formatCode>
                <c:ptCount val="25"/>
                <c:pt idx="0">
                  <c:v>14227.8</c:v>
                </c:pt>
                <c:pt idx="1">
                  <c:v>4338.8</c:v>
                </c:pt>
                <c:pt idx="2">
                  <c:v>5021.4</c:v>
                </c:pt>
                <c:pt idx="3">
                  <c:v>6187.3</c:v>
                </c:pt>
                <c:pt idx="4">
                  <c:v>8217.4</c:v>
                </c:pt>
                <c:pt idx="5">
                  <c:v>11290.9</c:v>
                </c:pt>
                <c:pt idx="6">
                  <c:v>15310.6</c:v>
                </c:pt>
                <c:pt idx="7">
                  <c:v>20628.4</c:v>
                </c:pt>
                <c:pt idx="8">
                  <c:v>37378.2</c:v>
                </c:pt>
                <c:pt idx="9">
                  <c:v>47409.2</c:v>
                </c:pt>
                <c:pt idx="10">
                  <c:v>42127.7</c:v>
                </c:pt>
                <c:pt idx="11">
                  <c:v>90207.2</c:v>
                </c:pt>
                <c:pt idx="12">
                  <c:v>166611.8181818182</c:v>
                </c:pt>
                <c:pt idx="13">
                  <c:v>219071.4</c:v>
                </c:pt>
                <c:pt idx="14">
                  <c:v>248887.9</c:v>
                </c:pt>
                <c:pt idx="15">
                  <c:v>330605.1</c:v>
                </c:pt>
                <c:pt idx="16">
                  <c:v>355550.2</c:v>
                </c:pt>
                <c:pt idx="17">
                  <c:v>422151.9</c:v>
                </c:pt>
                <c:pt idx="18">
                  <c:v>337419.9</c:v>
                </c:pt>
                <c:pt idx="19">
                  <c:v>1.4413563E6</c:v>
                </c:pt>
                <c:pt idx="20">
                  <c:v>956617.8</c:v>
                </c:pt>
                <c:pt idx="21">
                  <c:v>1.8491052E6</c:v>
                </c:pt>
                <c:pt idx="22">
                  <c:v>2.0264386E6</c:v>
                </c:pt>
                <c:pt idx="23">
                  <c:v>2.080225E6</c:v>
                </c:pt>
                <c:pt idx="24">
                  <c:v>2.269266E6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22584"/>
        <c:axId val="2131019496"/>
      </c:lineChart>
      <c:catAx>
        <c:axId val="21310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19496"/>
        <c:crosses val="autoZero"/>
        <c:auto val="1"/>
        <c:lblAlgn val="ctr"/>
        <c:lblOffset val="100"/>
        <c:tickLblSkip val="2"/>
        <c:noMultiLvlLbl val="0"/>
      </c:catAx>
      <c:valAx>
        <c:axId val="213101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2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marker>
            <c:symbol val="none"/>
          </c:marker>
          <c:val>
            <c:numRef>
              <c:f>Data!$J$2:$J$26</c:f>
              <c:numCache>
                <c:formatCode>General</c:formatCode>
                <c:ptCount val="25"/>
                <c:pt idx="0">
                  <c:v>2765.9</c:v>
                </c:pt>
                <c:pt idx="1">
                  <c:v>2362.7</c:v>
                </c:pt>
                <c:pt idx="2">
                  <c:v>4534.5</c:v>
                </c:pt>
                <c:pt idx="3">
                  <c:v>8445.2</c:v>
                </c:pt>
                <c:pt idx="4">
                  <c:v>15768.9</c:v>
                </c:pt>
                <c:pt idx="5">
                  <c:v>29250.6</c:v>
                </c:pt>
                <c:pt idx="6">
                  <c:v>48497.4</c:v>
                </c:pt>
                <c:pt idx="7">
                  <c:v>91253.1</c:v>
                </c:pt>
                <c:pt idx="8">
                  <c:v>193649.7</c:v>
                </c:pt>
                <c:pt idx="9">
                  <c:v>294084.5</c:v>
                </c:pt>
                <c:pt idx="10">
                  <c:v>317121.9</c:v>
                </c:pt>
                <c:pt idx="11">
                  <c:v>748393.4</c:v>
                </c:pt>
                <c:pt idx="12">
                  <c:v>1.51513481818182E6</c:v>
                </c:pt>
                <c:pt idx="13">
                  <c:v>2.0790288E6</c:v>
                </c:pt>
                <c:pt idx="14">
                  <c:v>2.8747279E6</c:v>
                </c:pt>
                <c:pt idx="15">
                  <c:v>3.7983914E6</c:v>
                </c:pt>
                <c:pt idx="16">
                  <c:v>4.1853402E6</c:v>
                </c:pt>
                <c:pt idx="17">
                  <c:v>5.6070891E6</c:v>
                </c:pt>
                <c:pt idx="18">
                  <c:v>5.0176163E6</c:v>
                </c:pt>
                <c:pt idx="19">
                  <c:v>1.83881628E7</c:v>
                </c:pt>
                <c:pt idx="20">
                  <c:v>1.58078349E7</c:v>
                </c:pt>
                <c:pt idx="21">
                  <c:v>3.27371351E7</c:v>
                </c:pt>
                <c:pt idx="22">
                  <c:v>4.00162039E7</c:v>
                </c:pt>
                <c:pt idx="23">
                  <c:v>4.11412869E7</c:v>
                </c:pt>
                <c:pt idx="24">
                  <c:v>4.54998612E7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26536"/>
        <c:axId val="2124629480"/>
      </c:lineChart>
      <c:catAx>
        <c:axId val="212462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29480"/>
        <c:crosses val="autoZero"/>
        <c:auto val="1"/>
        <c:lblAlgn val="ctr"/>
        <c:lblOffset val="100"/>
        <c:tickLblSkip val="2"/>
        <c:noMultiLvlLbl val="0"/>
      </c:catAx>
      <c:valAx>
        <c:axId val="21246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val>
            <c:numRef>
              <c:f>Data!$K$2:$K$26</c:f>
              <c:numCache>
                <c:formatCode>General</c:formatCode>
                <c:ptCount val="25"/>
                <c:pt idx="0">
                  <c:v>2461.5</c:v>
                </c:pt>
                <c:pt idx="1">
                  <c:v>1972.5</c:v>
                </c:pt>
                <c:pt idx="2">
                  <c:v>3186.5</c:v>
                </c:pt>
                <c:pt idx="3">
                  <c:v>2985.8</c:v>
                </c:pt>
                <c:pt idx="4">
                  <c:v>3643.3</c:v>
                </c:pt>
                <c:pt idx="5">
                  <c:v>3719.2</c:v>
                </c:pt>
                <c:pt idx="6">
                  <c:v>3833.4</c:v>
                </c:pt>
                <c:pt idx="7">
                  <c:v>3942.9</c:v>
                </c:pt>
                <c:pt idx="8">
                  <c:v>4888.0</c:v>
                </c:pt>
                <c:pt idx="9">
                  <c:v>4733.9</c:v>
                </c:pt>
                <c:pt idx="10">
                  <c:v>4755.2</c:v>
                </c:pt>
                <c:pt idx="11">
                  <c:v>4937.1</c:v>
                </c:pt>
                <c:pt idx="12">
                  <c:v>5951.363636363636</c:v>
                </c:pt>
                <c:pt idx="13">
                  <c:v>6417.3</c:v>
                </c:pt>
                <c:pt idx="14">
                  <c:v>6841.6</c:v>
                </c:pt>
                <c:pt idx="15">
                  <c:v>7088.3</c:v>
                </c:pt>
                <c:pt idx="16">
                  <c:v>6470.3</c:v>
                </c:pt>
                <c:pt idx="17">
                  <c:v>23786.5</c:v>
                </c:pt>
                <c:pt idx="18">
                  <c:v>8917.9</c:v>
                </c:pt>
                <c:pt idx="19">
                  <c:v>11500.8</c:v>
                </c:pt>
                <c:pt idx="20">
                  <c:v>10038.5</c:v>
                </c:pt>
                <c:pt idx="21">
                  <c:v>12052.4</c:v>
                </c:pt>
                <c:pt idx="22">
                  <c:v>11988.5</c:v>
                </c:pt>
                <c:pt idx="23">
                  <c:v>10078.7</c:v>
                </c:pt>
                <c:pt idx="24">
                  <c:v>11192.4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61288"/>
        <c:axId val="2124664232"/>
      </c:lineChart>
      <c:catAx>
        <c:axId val="21246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64232"/>
        <c:crosses val="autoZero"/>
        <c:auto val="1"/>
        <c:lblAlgn val="ctr"/>
        <c:lblOffset val="100"/>
        <c:tickLblSkip val="2"/>
        <c:noMultiLvlLbl val="0"/>
      </c:catAx>
      <c:valAx>
        <c:axId val="212466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6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Data!$L$2:$L$26</c:f>
              <c:numCache>
                <c:formatCode>General</c:formatCode>
                <c:ptCount val="25"/>
                <c:pt idx="0">
                  <c:v>4960.2</c:v>
                </c:pt>
                <c:pt idx="1">
                  <c:v>8984.299999999999</c:v>
                </c:pt>
                <c:pt idx="2">
                  <c:v>13145.0</c:v>
                </c:pt>
                <c:pt idx="3">
                  <c:v>16096.9</c:v>
                </c:pt>
                <c:pt idx="4">
                  <c:v>17680.9</c:v>
                </c:pt>
                <c:pt idx="5">
                  <c:v>23782.9</c:v>
                </c:pt>
                <c:pt idx="6">
                  <c:v>23088.3</c:v>
                </c:pt>
                <c:pt idx="7">
                  <c:v>27124.7</c:v>
                </c:pt>
                <c:pt idx="8">
                  <c:v>35914.7</c:v>
                </c:pt>
                <c:pt idx="9">
                  <c:v>36424.3</c:v>
                </c:pt>
                <c:pt idx="10">
                  <c:v>30354.9</c:v>
                </c:pt>
                <c:pt idx="11">
                  <c:v>43909.4</c:v>
                </c:pt>
                <c:pt idx="12">
                  <c:v>55976.36363636364</c:v>
                </c:pt>
                <c:pt idx="13">
                  <c:v>60201.1</c:v>
                </c:pt>
                <c:pt idx="14">
                  <c:v>53498.6</c:v>
                </c:pt>
                <c:pt idx="15">
                  <c:v>59984.7</c:v>
                </c:pt>
                <c:pt idx="16">
                  <c:v>55186.3</c:v>
                </c:pt>
                <c:pt idx="17">
                  <c:v>56766.3</c:v>
                </c:pt>
                <c:pt idx="18">
                  <c:v>61068.7</c:v>
                </c:pt>
                <c:pt idx="19">
                  <c:v>102621.8</c:v>
                </c:pt>
                <c:pt idx="20">
                  <c:v>70454.0</c:v>
                </c:pt>
                <c:pt idx="21">
                  <c:v>86626.0</c:v>
                </c:pt>
                <c:pt idx="22">
                  <c:v>97812.0</c:v>
                </c:pt>
                <c:pt idx="23">
                  <c:v>71402.4</c:v>
                </c:pt>
                <c:pt idx="24">
                  <c:v>84759.3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95384"/>
        <c:axId val="2124698328"/>
      </c:lineChart>
      <c:catAx>
        <c:axId val="21246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98328"/>
        <c:crosses val="autoZero"/>
        <c:auto val="1"/>
        <c:lblAlgn val="ctr"/>
        <c:lblOffset val="100"/>
        <c:tickLblSkip val="2"/>
        <c:noMultiLvlLbl val="0"/>
      </c:catAx>
      <c:valAx>
        <c:axId val="212469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Data!$L$2:$L$26</c:f>
              <c:numCache>
                <c:formatCode>General</c:formatCode>
                <c:ptCount val="25"/>
                <c:pt idx="0">
                  <c:v>4960.2</c:v>
                </c:pt>
                <c:pt idx="1">
                  <c:v>8984.299999999999</c:v>
                </c:pt>
                <c:pt idx="2">
                  <c:v>13145.0</c:v>
                </c:pt>
                <c:pt idx="3">
                  <c:v>16096.9</c:v>
                </c:pt>
                <c:pt idx="4">
                  <c:v>17680.9</c:v>
                </c:pt>
                <c:pt idx="5">
                  <c:v>23782.9</c:v>
                </c:pt>
                <c:pt idx="6">
                  <c:v>23088.3</c:v>
                </c:pt>
                <c:pt idx="7">
                  <c:v>27124.7</c:v>
                </c:pt>
                <c:pt idx="8">
                  <c:v>35914.7</c:v>
                </c:pt>
                <c:pt idx="9">
                  <c:v>36424.3</c:v>
                </c:pt>
                <c:pt idx="10">
                  <c:v>30354.9</c:v>
                </c:pt>
                <c:pt idx="11">
                  <c:v>43909.4</c:v>
                </c:pt>
                <c:pt idx="12">
                  <c:v>55976.36363636364</c:v>
                </c:pt>
                <c:pt idx="13">
                  <c:v>60201.1</c:v>
                </c:pt>
                <c:pt idx="14">
                  <c:v>53498.6</c:v>
                </c:pt>
                <c:pt idx="15">
                  <c:v>59984.7</c:v>
                </c:pt>
                <c:pt idx="16">
                  <c:v>55186.3</c:v>
                </c:pt>
                <c:pt idx="17">
                  <c:v>56766.3</c:v>
                </c:pt>
                <c:pt idx="18">
                  <c:v>61068.7</c:v>
                </c:pt>
                <c:pt idx="19">
                  <c:v>102621.8</c:v>
                </c:pt>
                <c:pt idx="20">
                  <c:v>70454.0</c:v>
                </c:pt>
                <c:pt idx="21">
                  <c:v>86626.0</c:v>
                </c:pt>
                <c:pt idx="22">
                  <c:v>97812.0</c:v>
                </c:pt>
                <c:pt idx="23">
                  <c:v>71402.4</c:v>
                </c:pt>
                <c:pt idx="24">
                  <c:v>84759.3</c:v>
                </c:pt>
              </c:numCache>
            </c:numRef>
          </c:val>
          <c:smooth val="0"/>
        </c:ser>
        <c:ser>
          <c:idx val="1"/>
          <c:order val="1"/>
          <c:tx>
            <c:v>Backtracking</c:v>
          </c:tx>
          <c:marker>
            <c:symbol val="none"/>
          </c:marker>
          <c:val>
            <c:numRef>
              <c:f>Data!$I$2:$I$26</c:f>
              <c:numCache>
                <c:formatCode>General</c:formatCode>
                <c:ptCount val="25"/>
                <c:pt idx="0">
                  <c:v>14227.8</c:v>
                </c:pt>
                <c:pt idx="1">
                  <c:v>4338.8</c:v>
                </c:pt>
                <c:pt idx="2">
                  <c:v>5021.4</c:v>
                </c:pt>
                <c:pt idx="3">
                  <c:v>6187.3</c:v>
                </c:pt>
                <c:pt idx="4">
                  <c:v>8217.4</c:v>
                </c:pt>
                <c:pt idx="5">
                  <c:v>11290.9</c:v>
                </c:pt>
                <c:pt idx="6">
                  <c:v>15310.6</c:v>
                </c:pt>
                <c:pt idx="7">
                  <c:v>20628.4</c:v>
                </c:pt>
                <c:pt idx="8">
                  <c:v>37378.2</c:v>
                </c:pt>
                <c:pt idx="9">
                  <c:v>47409.2</c:v>
                </c:pt>
                <c:pt idx="10">
                  <c:v>42127.7</c:v>
                </c:pt>
                <c:pt idx="11">
                  <c:v>90207.2</c:v>
                </c:pt>
                <c:pt idx="12">
                  <c:v>166611.8181818182</c:v>
                </c:pt>
                <c:pt idx="13">
                  <c:v>219071.4</c:v>
                </c:pt>
                <c:pt idx="14">
                  <c:v>248887.9</c:v>
                </c:pt>
                <c:pt idx="15">
                  <c:v>330605.1</c:v>
                </c:pt>
                <c:pt idx="16">
                  <c:v>355550.2</c:v>
                </c:pt>
                <c:pt idx="17">
                  <c:v>422151.9</c:v>
                </c:pt>
                <c:pt idx="18">
                  <c:v>337419.9</c:v>
                </c:pt>
                <c:pt idx="19">
                  <c:v>1.4413563E6</c:v>
                </c:pt>
                <c:pt idx="20">
                  <c:v>956617.8</c:v>
                </c:pt>
                <c:pt idx="21">
                  <c:v>1.8491052E6</c:v>
                </c:pt>
                <c:pt idx="22">
                  <c:v>2.0264386E6</c:v>
                </c:pt>
                <c:pt idx="23">
                  <c:v>2.080225E6</c:v>
                </c:pt>
                <c:pt idx="24">
                  <c:v>2.269266E6</c:v>
                </c:pt>
              </c:numCache>
            </c:numRef>
          </c:val>
          <c:smooth val="0"/>
        </c:ser>
        <c:ser>
          <c:idx val="2"/>
          <c:order val="2"/>
          <c:tx>
            <c:v>Recursive</c:v>
          </c:tx>
          <c:marker>
            <c:symbol val="none"/>
          </c:marker>
          <c:val>
            <c:numRef>
              <c:f>Data!$J$2:$J$26</c:f>
              <c:numCache>
                <c:formatCode>General</c:formatCode>
                <c:ptCount val="25"/>
                <c:pt idx="0">
                  <c:v>2765.9</c:v>
                </c:pt>
                <c:pt idx="1">
                  <c:v>2362.7</c:v>
                </c:pt>
                <c:pt idx="2">
                  <c:v>4534.5</c:v>
                </c:pt>
                <c:pt idx="3">
                  <c:v>8445.2</c:v>
                </c:pt>
                <c:pt idx="4">
                  <c:v>15768.9</c:v>
                </c:pt>
                <c:pt idx="5">
                  <c:v>29250.6</c:v>
                </c:pt>
                <c:pt idx="6">
                  <c:v>48497.4</c:v>
                </c:pt>
                <c:pt idx="7">
                  <c:v>91253.1</c:v>
                </c:pt>
                <c:pt idx="8">
                  <c:v>193649.7</c:v>
                </c:pt>
                <c:pt idx="9">
                  <c:v>294084.5</c:v>
                </c:pt>
                <c:pt idx="10">
                  <c:v>317121.9</c:v>
                </c:pt>
                <c:pt idx="11">
                  <c:v>748393.4</c:v>
                </c:pt>
                <c:pt idx="12">
                  <c:v>1.51513481818182E6</c:v>
                </c:pt>
                <c:pt idx="13">
                  <c:v>2.0790288E6</c:v>
                </c:pt>
                <c:pt idx="14">
                  <c:v>2.8747279E6</c:v>
                </c:pt>
                <c:pt idx="15">
                  <c:v>3.7983914E6</c:v>
                </c:pt>
                <c:pt idx="16">
                  <c:v>4.1853402E6</c:v>
                </c:pt>
                <c:pt idx="17">
                  <c:v>5.6070891E6</c:v>
                </c:pt>
                <c:pt idx="18">
                  <c:v>5.0176163E6</c:v>
                </c:pt>
                <c:pt idx="19">
                  <c:v>1.83881628E7</c:v>
                </c:pt>
                <c:pt idx="20">
                  <c:v>1.58078349E7</c:v>
                </c:pt>
                <c:pt idx="21">
                  <c:v>3.27371351E7</c:v>
                </c:pt>
                <c:pt idx="22">
                  <c:v>4.00162039E7</c:v>
                </c:pt>
                <c:pt idx="23">
                  <c:v>4.11412869E7</c:v>
                </c:pt>
                <c:pt idx="24">
                  <c:v>4.54998612E7</c:v>
                </c:pt>
              </c:numCache>
            </c:numRef>
          </c:val>
          <c:smooth val="0"/>
        </c:ser>
        <c:ser>
          <c:idx val="3"/>
          <c:order val="3"/>
          <c:tx>
            <c:v>Greedy</c:v>
          </c:tx>
          <c:marker>
            <c:symbol val="none"/>
          </c:marker>
          <c:val>
            <c:numRef>
              <c:f>Data!$K$2:$K$26</c:f>
              <c:numCache>
                <c:formatCode>General</c:formatCode>
                <c:ptCount val="25"/>
                <c:pt idx="0">
                  <c:v>2461.5</c:v>
                </c:pt>
                <c:pt idx="1">
                  <c:v>1972.5</c:v>
                </c:pt>
                <c:pt idx="2">
                  <c:v>3186.5</c:v>
                </c:pt>
                <c:pt idx="3">
                  <c:v>2985.8</c:v>
                </c:pt>
                <c:pt idx="4">
                  <c:v>3643.3</c:v>
                </c:pt>
                <c:pt idx="5">
                  <c:v>3719.2</c:v>
                </c:pt>
                <c:pt idx="6">
                  <c:v>3833.4</c:v>
                </c:pt>
                <c:pt idx="7">
                  <c:v>3942.9</c:v>
                </c:pt>
                <c:pt idx="8">
                  <c:v>4888.0</c:v>
                </c:pt>
                <c:pt idx="9">
                  <c:v>4733.9</c:v>
                </c:pt>
                <c:pt idx="10">
                  <c:v>4755.2</c:v>
                </c:pt>
                <c:pt idx="11">
                  <c:v>4937.1</c:v>
                </c:pt>
                <c:pt idx="12">
                  <c:v>5951.363636363636</c:v>
                </c:pt>
                <c:pt idx="13">
                  <c:v>6417.3</c:v>
                </c:pt>
                <c:pt idx="14">
                  <c:v>6841.6</c:v>
                </c:pt>
                <c:pt idx="15">
                  <c:v>7088.3</c:v>
                </c:pt>
                <c:pt idx="16">
                  <c:v>6470.3</c:v>
                </c:pt>
                <c:pt idx="17">
                  <c:v>23786.5</c:v>
                </c:pt>
                <c:pt idx="18">
                  <c:v>8917.9</c:v>
                </c:pt>
                <c:pt idx="19">
                  <c:v>11500.8</c:v>
                </c:pt>
                <c:pt idx="20">
                  <c:v>10038.5</c:v>
                </c:pt>
                <c:pt idx="21">
                  <c:v>12052.4</c:v>
                </c:pt>
                <c:pt idx="22">
                  <c:v>11988.5</c:v>
                </c:pt>
                <c:pt idx="23">
                  <c:v>10078.7</c:v>
                </c:pt>
                <c:pt idx="24">
                  <c:v>11192.4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34840"/>
        <c:axId val="2124737960"/>
      </c:lineChart>
      <c:catAx>
        <c:axId val="212473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37960"/>
        <c:crosses val="autoZero"/>
        <c:auto val="1"/>
        <c:lblAlgn val="ctr"/>
        <c:lblOffset val="100"/>
        <c:noMultiLvlLbl val="0"/>
      </c:catAx>
      <c:valAx>
        <c:axId val="21247379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12473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marker>
            <c:symbol val="none"/>
          </c:marker>
          <c:val>
            <c:numRef>
              <c:f>Data!$L$2:$L$26</c:f>
              <c:numCache>
                <c:formatCode>General</c:formatCode>
                <c:ptCount val="25"/>
                <c:pt idx="0">
                  <c:v>4960.2</c:v>
                </c:pt>
                <c:pt idx="1">
                  <c:v>8984.299999999999</c:v>
                </c:pt>
                <c:pt idx="2">
                  <c:v>13145.0</c:v>
                </c:pt>
                <c:pt idx="3">
                  <c:v>16096.9</c:v>
                </c:pt>
                <c:pt idx="4">
                  <c:v>17680.9</c:v>
                </c:pt>
                <c:pt idx="5">
                  <c:v>23782.9</c:v>
                </c:pt>
                <c:pt idx="6">
                  <c:v>23088.3</c:v>
                </c:pt>
                <c:pt idx="7">
                  <c:v>27124.7</c:v>
                </c:pt>
                <c:pt idx="8">
                  <c:v>35914.7</c:v>
                </c:pt>
                <c:pt idx="9">
                  <c:v>36424.3</c:v>
                </c:pt>
                <c:pt idx="10">
                  <c:v>30354.9</c:v>
                </c:pt>
                <c:pt idx="11">
                  <c:v>43909.4</c:v>
                </c:pt>
                <c:pt idx="12">
                  <c:v>55976.36363636364</c:v>
                </c:pt>
                <c:pt idx="13">
                  <c:v>60201.1</c:v>
                </c:pt>
                <c:pt idx="14">
                  <c:v>53498.6</c:v>
                </c:pt>
                <c:pt idx="15">
                  <c:v>59984.7</c:v>
                </c:pt>
                <c:pt idx="16">
                  <c:v>55186.3</c:v>
                </c:pt>
                <c:pt idx="17">
                  <c:v>56766.3</c:v>
                </c:pt>
                <c:pt idx="18">
                  <c:v>61068.7</c:v>
                </c:pt>
                <c:pt idx="19">
                  <c:v>102621.8</c:v>
                </c:pt>
                <c:pt idx="20">
                  <c:v>70454.0</c:v>
                </c:pt>
                <c:pt idx="21">
                  <c:v>86626.0</c:v>
                </c:pt>
                <c:pt idx="22">
                  <c:v>97812.0</c:v>
                </c:pt>
                <c:pt idx="23">
                  <c:v>71402.4</c:v>
                </c:pt>
                <c:pt idx="24">
                  <c:v>84759.3</c:v>
                </c:pt>
              </c:numCache>
            </c:numRef>
          </c:val>
          <c:smooth val="0"/>
        </c:ser>
        <c:ser>
          <c:idx val="1"/>
          <c:order val="1"/>
          <c:tx>
            <c:v>Backtracking</c:v>
          </c:tx>
          <c:marker>
            <c:symbol val="none"/>
          </c:marker>
          <c:val>
            <c:numRef>
              <c:f>Data!$I$2:$I$26</c:f>
              <c:numCache>
                <c:formatCode>General</c:formatCode>
                <c:ptCount val="25"/>
                <c:pt idx="0">
                  <c:v>14227.8</c:v>
                </c:pt>
                <c:pt idx="1">
                  <c:v>4338.8</c:v>
                </c:pt>
                <c:pt idx="2">
                  <c:v>5021.4</c:v>
                </c:pt>
                <c:pt idx="3">
                  <c:v>6187.3</c:v>
                </c:pt>
                <c:pt idx="4">
                  <c:v>8217.4</c:v>
                </c:pt>
                <c:pt idx="5">
                  <c:v>11290.9</c:v>
                </c:pt>
                <c:pt idx="6">
                  <c:v>15310.6</c:v>
                </c:pt>
                <c:pt idx="7">
                  <c:v>20628.4</c:v>
                </c:pt>
                <c:pt idx="8">
                  <c:v>37378.2</c:v>
                </c:pt>
                <c:pt idx="9">
                  <c:v>47409.2</c:v>
                </c:pt>
                <c:pt idx="10">
                  <c:v>42127.7</c:v>
                </c:pt>
                <c:pt idx="11">
                  <c:v>90207.2</c:v>
                </c:pt>
                <c:pt idx="12">
                  <c:v>166611.8181818182</c:v>
                </c:pt>
                <c:pt idx="13">
                  <c:v>219071.4</c:v>
                </c:pt>
                <c:pt idx="14">
                  <c:v>248887.9</c:v>
                </c:pt>
                <c:pt idx="15">
                  <c:v>330605.1</c:v>
                </c:pt>
                <c:pt idx="16">
                  <c:v>355550.2</c:v>
                </c:pt>
                <c:pt idx="17">
                  <c:v>422151.9</c:v>
                </c:pt>
                <c:pt idx="18">
                  <c:v>337419.9</c:v>
                </c:pt>
                <c:pt idx="19">
                  <c:v>1.4413563E6</c:v>
                </c:pt>
                <c:pt idx="20">
                  <c:v>956617.8</c:v>
                </c:pt>
                <c:pt idx="21">
                  <c:v>1.8491052E6</c:v>
                </c:pt>
                <c:pt idx="22">
                  <c:v>2.0264386E6</c:v>
                </c:pt>
                <c:pt idx="23">
                  <c:v>2.080225E6</c:v>
                </c:pt>
                <c:pt idx="24">
                  <c:v>2.269266E6</c:v>
                </c:pt>
              </c:numCache>
            </c:numRef>
          </c:val>
          <c:smooth val="0"/>
        </c:ser>
        <c:ser>
          <c:idx val="2"/>
          <c:order val="2"/>
          <c:tx>
            <c:v>Recursive</c:v>
          </c:tx>
          <c:marker>
            <c:symbol val="none"/>
          </c:marker>
          <c:val>
            <c:numRef>
              <c:f>Data!$J$2:$J$26</c:f>
              <c:numCache>
                <c:formatCode>General</c:formatCode>
                <c:ptCount val="25"/>
                <c:pt idx="0">
                  <c:v>2765.9</c:v>
                </c:pt>
                <c:pt idx="1">
                  <c:v>2362.7</c:v>
                </c:pt>
                <c:pt idx="2">
                  <c:v>4534.5</c:v>
                </c:pt>
                <c:pt idx="3">
                  <c:v>8445.2</c:v>
                </c:pt>
                <c:pt idx="4">
                  <c:v>15768.9</c:v>
                </c:pt>
                <c:pt idx="5">
                  <c:v>29250.6</c:v>
                </c:pt>
                <c:pt idx="6">
                  <c:v>48497.4</c:v>
                </c:pt>
                <c:pt idx="7">
                  <c:v>91253.1</c:v>
                </c:pt>
                <c:pt idx="8">
                  <c:v>193649.7</c:v>
                </c:pt>
                <c:pt idx="9">
                  <c:v>294084.5</c:v>
                </c:pt>
                <c:pt idx="10">
                  <c:v>317121.9</c:v>
                </c:pt>
                <c:pt idx="11">
                  <c:v>748393.4</c:v>
                </c:pt>
                <c:pt idx="12">
                  <c:v>1.51513481818182E6</c:v>
                </c:pt>
                <c:pt idx="13">
                  <c:v>2.0790288E6</c:v>
                </c:pt>
                <c:pt idx="14">
                  <c:v>2.8747279E6</c:v>
                </c:pt>
                <c:pt idx="15">
                  <c:v>3.7983914E6</c:v>
                </c:pt>
                <c:pt idx="16">
                  <c:v>4.1853402E6</c:v>
                </c:pt>
                <c:pt idx="17">
                  <c:v>5.6070891E6</c:v>
                </c:pt>
                <c:pt idx="18">
                  <c:v>5.0176163E6</c:v>
                </c:pt>
                <c:pt idx="19">
                  <c:v>1.83881628E7</c:v>
                </c:pt>
                <c:pt idx="20">
                  <c:v>1.58078349E7</c:v>
                </c:pt>
                <c:pt idx="21">
                  <c:v>3.27371351E7</c:v>
                </c:pt>
                <c:pt idx="22">
                  <c:v>4.00162039E7</c:v>
                </c:pt>
                <c:pt idx="23">
                  <c:v>4.11412869E7</c:v>
                </c:pt>
                <c:pt idx="24">
                  <c:v>4.54998612E7</c:v>
                </c:pt>
              </c:numCache>
            </c:numRef>
          </c:val>
          <c:smooth val="0"/>
        </c:ser>
        <c:ser>
          <c:idx val="3"/>
          <c:order val="3"/>
          <c:tx>
            <c:v>Greedy</c:v>
          </c:tx>
          <c:marker>
            <c:symbol val="none"/>
          </c:marker>
          <c:val>
            <c:numRef>
              <c:f>Data!$K$2:$K$26</c:f>
              <c:numCache>
                <c:formatCode>General</c:formatCode>
                <c:ptCount val="25"/>
                <c:pt idx="0">
                  <c:v>2461.5</c:v>
                </c:pt>
                <c:pt idx="1">
                  <c:v>1972.5</c:v>
                </c:pt>
                <c:pt idx="2">
                  <c:v>3186.5</c:v>
                </c:pt>
                <c:pt idx="3">
                  <c:v>2985.8</c:v>
                </c:pt>
                <c:pt idx="4">
                  <c:v>3643.3</c:v>
                </c:pt>
                <c:pt idx="5">
                  <c:v>3719.2</c:v>
                </c:pt>
                <c:pt idx="6">
                  <c:v>3833.4</c:v>
                </c:pt>
                <c:pt idx="7">
                  <c:v>3942.9</c:v>
                </c:pt>
                <c:pt idx="8">
                  <c:v>4888.0</c:v>
                </c:pt>
                <c:pt idx="9">
                  <c:v>4733.9</c:v>
                </c:pt>
                <c:pt idx="10">
                  <c:v>4755.2</c:v>
                </c:pt>
                <c:pt idx="11">
                  <c:v>4937.1</c:v>
                </c:pt>
                <c:pt idx="12">
                  <c:v>5951.363636363636</c:v>
                </c:pt>
                <c:pt idx="13">
                  <c:v>6417.3</c:v>
                </c:pt>
                <c:pt idx="14">
                  <c:v>6841.6</c:v>
                </c:pt>
                <c:pt idx="15">
                  <c:v>7088.3</c:v>
                </c:pt>
                <c:pt idx="16">
                  <c:v>6470.3</c:v>
                </c:pt>
                <c:pt idx="17">
                  <c:v>23786.5</c:v>
                </c:pt>
                <c:pt idx="18">
                  <c:v>8917.9</c:v>
                </c:pt>
                <c:pt idx="19">
                  <c:v>11500.8</c:v>
                </c:pt>
                <c:pt idx="20">
                  <c:v>10038.5</c:v>
                </c:pt>
                <c:pt idx="21">
                  <c:v>12052.4</c:v>
                </c:pt>
                <c:pt idx="22">
                  <c:v>11988.5</c:v>
                </c:pt>
                <c:pt idx="23">
                  <c:v>10078.7</c:v>
                </c:pt>
                <c:pt idx="24">
                  <c:v>11192.4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69128"/>
        <c:axId val="2124772248"/>
      </c:lineChart>
      <c:catAx>
        <c:axId val="21247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72248"/>
        <c:crosses val="autoZero"/>
        <c:auto val="1"/>
        <c:lblAlgn val="ctr"/>
        <c:lblOffset val="100"/>
        <c:noMultiLvlLbl val="0"/>
      </c:catAx>
      <c:valAx>
        <c:axId val="2124772248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416560</xdr:colOff>
      <xdr:row>1</xdr:row>
      <xdr:rowOff>177800</xdr:rowOff>
    </xdr:from>
    <xdr:to>
      <xdr:col>7</xdr:col>
      <xdr:colOff>243840</xdr:colOff>
      <xdr:row>20</xdr:row>
      <xdr:rowOff>81280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436880</xdr:colOff>
      <xdr:row>21</xdr:row>
      <xdr:rowOff>172720</xdr:rowOff>
    </xdr:from>
    <xdr:to>
      <xdr:col>7</xdr:col>
      <xdr:colOff>264160</xdr:colOff>
      <xdr:row>40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436880</xdr:colOff>
      <xdr:row>1</xdr:row>
      <xdr:rowOff>172720</xdr:rowOff>
    </xdr:from>
    <xdr:to>
      <xdr:col>14</xdr:col>
      <xdr:colOff>264160</xdr:colOff>
      <xdr:row>20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436880</xdr:colOff>
      <xdr:row>21</xdr:row>
      <xdr:rowOff>182880</xdr:rowOff>
    </xdr:from>
    <xdr:to>
      <xdr:col>14</xdr:col>
      <xdr:colOff>264160</xdr:colOff>
      <xdr:row>40</xdr:row>
      <xdr:rowOff>86360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751840</xdr:colOff>
      <xdr:row>42</xdr:row>
      <xdr:rowOff>172720</xdr:rowOff>
    </xdr:from>
    <xdr:to>
      <xdr:col>12</xdr:col>
      <xdr:colOff>426720</xdr:colOff>
      <xdr:row>65</xdr:row>
      <xdr:rowOff>40640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731520</xdr:colOff>
      <xdr:row>66</xdr:row>
      <xdr:rowOff>142240</xdr:rowOff>
    </xdr:from>
    <xdr:to>
      <xdr:col>12</xdr:col>
      <xdr:colOff>406400</xdr:colOff>
      <xdr:row>89</xdr:row>
      <xdr:rowOff>10160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showRuler="0" topLeftCell="B6" zoomScale="125" zoomScaleNormal="125" zoomScalePageLayoutView="125" workbookViewId="0">
      <selection activeCell="H28" sqref="H28:L33"/>
    </sheetView>
  </sheetViews>
  <sheetFormatPr baseColWidth="10" defaultRowHeight="15" x14ac:dyDescent="0"/>
  <cols>
    <col min="1" max="1" width="7.33203125" customWidth="1"/>
    <col min="2" max="2" width="13.6640625" customWidth="1"/>
    <col min="3" max="3" width="19.6640625" customWidth="1"/>
    <col min="4" max="4" width="16.83203125" customWidth="1"/>
    <col min="5" max="5" width="14.33203125" customWidth="1"/>
    <col min="6" max="6" width="14.6640625" customWidth="1"/>
    <col min="8" max="8" width="14.83203125" customWidth="1"/>
    <col min="9" max="9" width="13.5" customWidth="1"/>
    <col min="10" max="10" width="12.83203125" customWidth="1"/>
    <col min="11" max="11" width="14.33203125" customWidth="1"/>
    <col min="12" max="12" width="11.5" customWidth="1"/>
  </cols>
  <sheetData>
    <row r="1" spans="1:12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</row>
    <row r="2" spans="1:12" ht="18">
      <c r="A2" s="2">
        <v>1</v>
      </c>
      <c r="B2" s="2">
        <v>1</v>
      </c>
      <c r="C2" s="2">
        <v>52327</v>
      </c>
      <c r="D2" s="2">
        <v>5414</v>
      </c>
      <c r="E2" s="2">
        <v>10176</v>
      </c>
      <c r="F2" s="2">
        <v>5281</v>
      </c>
      <c r="H2" s="2">
        <v>1</v>
      </c>
      <c r="I2" s="1">
        <f>AVERAGE(C2:C11)</f>
        <v>14227.8</v>
      </c>
      <c r="J2" s="1">
        <f>AVERAGE(D2:D11)</f>
        <v>2765.9</v>
      </c>
      <c r="K2" s="1">
        <f>AVERAGE(E2:E11)</f>
        <v>2461.5</v>
      </c>
      <c r="L2" s="1">
        <f>AVERAGE(F2:F11)</f>
        <v>4960.2</v>
      </c>
    </row>
    <row r="3" spans="1:12" ht="18">
      <c r="A3" s="2">
        <v>2</v>
      </c>
      <c r="B3" s="2">
        <v>1</v>
      </c>
      <c r="C3" s="2">
        <v>4086</v>
      </c>
      <c r="D3" s="2">
        <v>1406</v>
      </c>
      <c r="E3" s="2">
        <v>1529</v>
      </c>
      <c r="F3" s="2">
        <v>3166</v>
      </c>
      <c r="H3" s="2">
        <v>2</v>
      </c>
      <c r="I3" s="1">
        <f>AVERAGE(C12:C21)</f>
        <v>4338.8</v>
      </c>
      <c r="J3" s="1">
        <f>AVERAGE(D12:D21)</f>
        <v>2362.6999999999998</v>
      </c>
      <c r="K3" s="1">
        <f>AVERAGE(E12:E21)</f>
        <v>1972.5</v>
      </c>
      <c r="L3" s="1">
        <f>AVERAGE(F12:F21)</f>
        <v>8984.2999999999993</v>
      </c>
    </row>
    <row r="4" spans="1:12" ht="18">
      <c r="A4" s="2">
        <v>3</v>
      </c>
      <c r="B4" s="2">
        <v>1</v>
      </c>
      <c r="C4" s="2">
        <v>3245</v>
      </c>
      <c r="D4" s="2">
        <v>1244</v>
      </c>
      <c r="E4" s="2">
        <v>1367</v>
      </c>
      <c r="F4" s="2">
        <v>5766</v>
      </c>
      <c r="H4" s="2">
        <v>3</v>
      </c>
      <c r="I4" s="1">
        <f>AVERAGE(C22:C31)</f>
        <v>5021.3999999999996</v>
      </c>
      <c r="J4" s="1">
        <f>AVERAGE(D22:D31)</f>
        <v>4534.5</v>
      </c>
      <c r="K4" s="1">
        <f>AVERAGE(E22:E31)</f>
        <v>3186.5</v>
      </c>
      <c r="L4" s="1">
        <f>AVERAGE(F22:F31)</f>
        <v>13145</v>
      </c>
    </row>
    <row r="5" spans="1:12" ht="18">
      <c r="A5" s="2">
        <v>4</v>
      </c>
      <c r="B5" s="2">
        <v>1</v>
      </c>
      <c r="C5" s="2">
        <v>5716</v>
      </c>
      <c r="D5" s="2">
        <v>1285</v>
      </c>
      <c r="E5" s="2">
        <v>1328</v>
      </c>
      <c r="F5" s="2">
        <v>3436</v>
      </c>
      <c r="H5" s="2">
        <v>4</v>
      </c>
      <c r="I5" s="1">
        <f>AVERAGE(C32:C41)</f>
        <v>6187.3</v>
      </c>
      <c r="J5" s="1">
        <f t="shared" ref="J5:L5" si="0">AVERAGE(D32:D41)</f>
        <v>8445.2000000000007</v>
      </c>
      <c r="K5" s="1">
        <f t="shared" si="0"/>
        <v>2985.8</v>
      </c>
      <c r="L5" s="1">
        <f t="shared" si="0"/>
        <v>16096.9</v>
      </c>
    </row>
    <row r="6" spans="1:12" ht="18">
      <c r="A6" s="2">
        <v>5</v>
      </c>
      <c r="B6" s="2">
        <v>1</v>
      </c>
      <c r="C6" s="2">
        <v>44713</v>
      </c>
      <c r="D6" s="2">
        <v>11433</v>
      </c>
      <c r="E6" s="2">
        <v>2829</v>
      </c>
      <c r="F6" s="2">
        <v>6026</v>
      </c>
      <c r="H6" s="2">
        <v>5</v>
      </c>
      <c r="I6" s="1">
        <f>AVERAGE(C42:C51)</f>
        <v>8217.4</v>
      </c>
      <c r="J6" s="1">
        <f t="shared" ref="J6:L6" si="1">AVERAGE(D42:D51)</f>
        <v>15768.9</v>
      </c>
      <c r="K6" s="1">
        <f t="shared" si="1"/>
        <v>3643.3</v>
      </c>
      <c r="L6" s="1">
        <f t="shared" si="1"/>
        <v>17680.900000000001</v>
      </c>
    </row>
    <row r="7" spans="1:12" ht="18">
      <c r="A7" s="2">
        <v>6</v>
      </c>
      <c r="B7" s="2">
        <v>1</v>
      </c>
      <c r="C7" s="2">
        <v>3966</v>
      </c>
      <c r="D7" s="2">
        <v>1362</v>
      </c>
      <c r="E7" s="2">
        <v>1536</v>
      </c>
      <c r="F7" s="2">
        <v>5384</v>
      </c>
      <c r="H7" s="2">
        <v>6</v>
      </c>
      <c r="I7" s="1">
        <f>AVERAGE(C52:C61)</f>
        <v>11290.9</v>
      </c>
      <c r="J7" s="1">
        <f t="shared" ref="J7:L7" si="2">AVERAGE(D52:D61)</f>
        <v>29250.6</v>
      </c>
      <c r="K7" s="1">
        <f t="shared" si="2"/>
        <v>3719.2</v>
      </c>
      <c r="L7" s="1">
        <f t="shared" si="2"/>
        <v>23782.9</v>
      </c>
    </row>
    <row r="8" spans="1:12" ht="18">
      <c r="A8" s="2">
        <v>7</v>
      </c>
      <c r="B8" s="2">
        <v>1</v>
      </c>
      <c r="C8" s="2">
        <v>3302</v>
      </c>
      <c r="D8" s="2">
        <v>1232</v>
      </c>
      <c r="E8" s="2">
        <v>1359</v>
      </c>
      <c r="F8" s="2">
        <v>4057</v>
      </c>
      <c r="H8" s="2">
        <v>7</v>
      </c>
      <c r="I8" s="1">
        <f>AVERAGE(C62:C71)</f>
        <v>15310.6</v>
      </c>
      <c r="J8" s="1">
        <f t="shared" ref="J8:L8" si="3">AVERAGE(D62:D71)</f>
        <v>48497.4</v>
      </c>
      <c r="K8" s="1">
        <f t="shared" si="3"/>
        <v>3833.4</v>
      </c>
      <c r="L8" s="1">
        <f t="shared" si="3"/>
        <v>23088.3</v>
      </c>
    </row>
    <row r="9" spans="1:12" ht="18">
      <c r="A9" s="2">
        <v>8</v>
      </c>
      <c r="B9" s="2">
        <v>1</v>
      </c>
      <c r="C9" s="2">
        <v>15631</v>
      </c>
      <c r="D9" s="2">
        <v>1764</v>
      </c>
      <c r="E9" s="2">
        <v>1813</v>
      </c>
      <c r="F9" s="2">
        <v>4928</v>
      </c>
      <c r="H9" s="2">
        <v>8</v>
      </c>
      <c r="I9" s="1">
        <f>AVERAGE(C72:C81)</f>
        <v>20628.400000000001</v>
      </c>
      <c r="J9" s="1">
        <f t="shared" ref="J9:L9" si="4">AVERAGE(D72:D81)</f>
        <v>91253.1</v>
      </c>
      <c r="K9" s="1">
        <f t="shared" si="4"/>
        <v>3942.9</v>
      </c>
      <c r="L9" s="1">
        <f t="shared" si="4"/>
        <v>27124.7</v>
      </c>
    </row>
    <row r="10" spans="1:12" ht="18">
      <c r="A10" s="2">
        <v>9</v>
      </c>
      <c r="B10" s="2">
        <v>1</v>
      </c>
      <c r="C10" s="2">
        <v>3439</v>
      </c>
      <c r="D10" s="2">
        <v>1290</v>
      </c>
      <c r="E10" s="2">
        <v>1369</v>
      </c>
      <c r="F10" s="2">
        <v>5774</v>
      </c>
      <c r="H10" s="2">
        <v>9</v>
      </c>
      <c r="I10" s="1">
        <f>AVERAGE(C82:C91)</f>
        <v>37378.199999999997</v>
      </c>
      <c r="J10" s="1">
        <f t="shared" ref="J10:L10" si="5">AVERAGE(D82:D91)</f>
        <v>193649.7</v>
      </c>
      <c r="K10" s="1">
        <f t="shared" si="5"/>
        <v>4888</v>
      </c>
      <c r="L10" s="1">
        <f t="shared" si="5"/>
        <v>35914.699999999997</v>
      </c>
    </row>
    <row r="11" spans="1:12" ht="18">
      <c r="A11" s="2">
        <v>10</v>
      </c>
      <c r="B11" s="2">
        <v>1</v>
      </c>
      <c r="C11" s="2">
        <v>5853</v>
      </c>
      <c r="D11" s="2">
        <v>1229</v>
      </c>
      <c r="E11" s="2">
        <v>1309</v>
      </c>
      <c r="F11" s="2">
        <v>5784</v>
      </c>
      <c r="H11" s="2">
        <v>10</v>
      </c>
      <c r="I11" s="1">
        <f>AVERAGE(C92:C101)</f>
        <v>47409.2</v>
      </c>
      <c r="J11" s="1">
        <f t="shared" ref="J11:L11" si="6">AVERAGE(D92:D101)</f>
        <v>294084.5</v>
      </c>
      <c r="K11" s="1">
        <f t="shared" si="6"/>
        <v>4733.8999999999996</v>
      </c>
      <c r="L11" s="1">
        <f t="shared" si="6"/>
        <v>36424.300000000003</v>
      </c>
    </row>
    <row r="12" spans="1:12" ht="18">
      <c r="A12" s="2">
        <v>11</v>
      </c>
      <c r="B12" s="2">
        <v>2</v>
      </c>
      <c r="C12" s="2">
        <v>4897</v>
      </c>
      <c r="D12" s="2">
        <v>2719</v>
      </c>
      <c r="E12" s="2">
        <v>2319</v>
      </c>
      <c r="F12" s="2">
        <v>6201</v>
      </c>
      <c r="H12" s="2">
        <v>11</v>
      </c>
      <c r="I12" s="1">
        <f>AVERAGE(C102:C111)</f>
        <v>42127.7</v>
      </c>
      <c r="J12" s="1">
        <f t="shared" ref="J12:L12" si="7">AVERAGE(D102:D111)</f>
        <v>317121.90000000002</v>
      </c>
      <c r="K12" s="1">
        <f t="shared" si="7"/>
        <v>4755.2</v>
      </c>
      <c r="L12" s="1">
        <f t="shared" si="7"/>
        <v>30354.9</v>
      </c>
    </row>
    <row r="13" spans="1:12" ht="18">
      <c r="A13" s="2">
        <v>12</v>
      </c>
      <c r="B13" s="2">
        <v>2</v>
      </c>
      <c r="C13" s="2">
        <v>4158</v>
      </c>
      <c r="D13" s="2">
        <v>2416</v>
      </c>
      <c r="E13" s="2">
        <v>1977</v>
      </c>
      <c r="F13" s="2">
        <v>9179</v>
      </c>
      <c r="H13" s="2">
        <v>12</v>
      </c>
      <c r="I13" s="1">
        <f>AVERAGE(C112:C121)</f>
        <v>90207.2</v>
      </c>
      <c r="J13" s="1">
        <f t="shared" ref="J13:L13" si="8">AVERAGE(D112:D121)</f>
        <v>748393.4</v>
      </c>
      <c r="K13" s="1">
        <f t="shared" si="8"/>
        <v>4937.1000000000004</v>
      </c>
      <c r="L13" s="1">
        <f t="shared" si="8"/>
        <v>43909.4</v>
      </c>
    </row>
    <row r="14" spans="1:12" ht="18">
      <c r="A14" s="2">
        <v>13</v>
      </c>
      <c r="B14" s="2">
        <v>2</v>
      </c>
      <c r="C14" s="2">
        <v>6661</v>
      </c>
      <c r="D14" s="2">
        <v>2348</v>
      </c>
      <c r="E14" s="2">
        <v>1957</v>
      </c>
      <c r="F14" s="2">
        <v>9512</v>
      </c>
      <c r="H14" s="2">
        <v>13</v>
      </c>
      <c r="I14" s="1">
        <f>AVERAGE(C122:C132)</f>
        <v>166611.81818181818</v>
      </c>
      <c r="J14" s="1">
        <f t="shared" ref="J14:L14" si="9">AVERAGE(D122:D132)</f>
        <v>1515134.8181818181</v>
      </c>
      <c r="K14" s="1">
        <f t="shared" si="9"/>
        <v>5951.363636363636</v>
      </c>
      <c r="L14" s="1">
        <f t="shared" si="9"/>
        <v>55976.36363636364</v>
      </c>
    </row>
    <row r="15" spans="1:12" ht="18">
      <c r="A15" s="2">
        <v>14</v>
      </c>
      <c r="B15" s="2">
        <v>2</v>
      </c>
      <c r="C15" s="2">
        <v>3982</v>
      </c>
      <c r="D15" s="2">
        <v>2343</v>
      </c>
      <c r="E15" s="2">
        <v>1973</v>
      </c>
      <c r="F15" s="2">
        <v>9190</v>
      </c>
      <c r="H15" s="2">
        <v>14</v>
      </c>
      <c r="I15" s="1">
        <f>AVERAGE(C132:C141)</f>
        <v>219071.4</v>
      </c>
      <c r="J15" s="1">
        <f t="shared" ref="J15:L15" si="10">AVERAGE(D132:D141)</f>
        <v>2079028.8</v>
      </c>
      <c r="K15" s="1">
        <f t="shared" si="10"/>
        <v>6417.3</v>
      </c>
      <c r="L15" s="1">
        <f t="shared" si="10"/>
        <v>60201.1</v>
      </c>
    </row>
    <row r="16" spans="1:12" ht="18">
      <c r="A16" s="2">
        <v>15</v>
      </c>
      <c r="B16" s="2">
        <v>2</v>
      </c>
      <c r="C16" s="2">
        <v>4240</v>
      </c>
      <c r="D16" s="2">
        <v>2337</v>
      </c>
      <c r="E16" s="2">
        <v>1987</v>
      </c>
      <c r="F16" s="2">
        <v>7655</v>
      </c>
      <c r="H16" s="2">
        <v>15</v>
      </c>
      <c r="I16" s="1">
        <f>AVERAGE(C142:C151)</f>
        <v>248887.9</v>
      </c>
      <c r="J16" s="1">
        <f t="shared" ref="J16:L16" si="11">AVERAGE(D142:D151)</f>
        <v>2874727.9</v>
      </c>
      <c r="K16" s="1">
        <f t="shared" si="11"/>
        <v>6841.6</v>
      </c>
      <c r="L16" s="1">
        <f t="shared" si="11"/>
        <v>53498.6</v>
      </c>
    </row>
    <row r="17" spans="1:12" ht="18">
      <c r="A17" s="2">
        <v>16</v>
      </c>
      <c r="B17" s="2">
        <v>2</v>
      </c>
      <c r="C17" s="2">
        <v>3902</v>
      </c>
      <c r="D17" s="2">
        <v>2326</v>
      </c>
      <c r="E17" s="2">
        <v>1926</v>
      </c>
      <c r="F17" s="2">
        <v>10683</v>
      </c>
      <c r="H17" s="2">
        <v>16</v>
      </c>
      <c r="I17" s="1">
        <f>AVERAGE(C152:C161)</f>
        <v>330605.09999999998</v>
      </c>
      <c r="J17" s="1">
        <f t="shared" ref="J17:L17" si="12">AVERAGE(D152:D161)</f>
        <v>3798391.4</v>
      </c>
      <c r="K17" s="1">
        <f t="shared" si="12"/>
        <v>7088.3</v>
      </c>
      <c r="L17" s="1">
        <f t="shared" si="12"/>
        <v>59984.7</v>
      </c>
    </row>
    <row r="18" spans="1:12" ht="18">
      <c r="A18" s="2">
        <v>17</v>
      </c>
      <c r="B18" s="2">
        <v>2</v>
      </c>
      <c r="C18" s="2">
        <v>3894</v>
      </c>
      <c r="D18" s="2">
        <v>2272</v>
      </c>
      <c r="E18" s="2">
        <v>1889</v>
      </c>
      <c r="F18" s="2">
        <v>11455</v>
      </c>
      <c r="H18" s="2">
        <v>17</v>
      </c>
      <c r="I18" s="1">
        <f>AVERAGE(C162:C171)</f>
        <v>355550.2</v>
      </c>
      <c r="J18" s="1">
        <f t="shared" ref="J18:L18" si="13">AVERAGE(D162:D171)</f>
        <v>4185340.2</v>
      </c>
      <c r="K18" s="1">
        <f t="shared" si="13"/>
        <v>6470.3</v>
      </c>
      <c r="L18" s="1">
        <f t="shared" si="13"/>
        <v>55186.3</v>
      </c>
    </row>
    <row r="19" spans="1:12" ht="18">
      <c r="A19" s="2">
        <v>18</v>
      </c>
      <c r="B19" s="2">
        <v>2</v>
      </c>
      <c r="C19" s="2">
        <v>3886</v>
      </c>
      <c r="D19" s="2">
        <v>2330</v>
      </c>
      <c r="E19" s="2">
        <v>1905</v>
      </c>
      <c r="F19" s="2">
        <v>8339</v>
      </c>
      <c r="H19" s="2">
        <v>18</v>
      </c>
      <c r="I19" s="1">
        <f>AVERAGE(C172:C181)</f>
        <v>422151.9</v>
      </c>
      <c r="J19" s="1">
        <f t="shared" ref="J19:L19" si="14">AVERAGE(D172:D181)</f>
        <v>5607089.0999999996</v>
      </c>
      <c r="K19" s="1">
        <f t="shared" si="14"/>
        <v>23786.5</v>
      </c>
      <c r="L19" s="1">
        <f t="shared" si="14"/>
        <v>56766.3</v>
      </c>
    </row>
    <row r="20" spans="1:12" ht="18">
      <c r="A20" s="2">
        <v>19</v>
      </c>
      <c r="B20" s="2">
        <v>2</v>
      </c>
      <c r="C20" s="2">
        <v>3854</v>
      </c>
      <c r="D20" s="2">
        <v>2273</v>
      </c>
      <c r="E20" s="2">
        <v>1857</v>
      </c>
      <c r="F20" s="2">
        <v>6159</v>
      </c>
      <c r="H20" s="2">
        <v>19</v>
      </c>
      <c r="I20" s="1">
        <f>AVERAGE(C182:C191)</f>
        <v>337419.9</v>
      </c>
      <c r="J20" s="1">
        <f t="shared" ref="J20:L20" si="15">AVERAGE(D182:D191)</f>
        <v>5017616.3</v>
      </c>
      <c r="K20" s="1">
        <f t="shared" si="15"/>
        <v>8917.9</v>
      </c>
      <c r="L20" s="1">
        <f t="shared" si="15"/>
        <v>61068.7</v>
      </c>
    </row>
    <row r="21" spans="1:12" ht="18">
      <c r="A21" s="2">
        <v>20</v>
      </c>
      <c r="B21" s="2">
        <v>2</v>
      </c>
      <c r="C21" s="2">
        <v>3914</v>
      </c>
      <c r="D21" s="2">
        <v>2263</v>
      </c>
      <c r="E21" s="2">
        <v>1935</v>
      </c>
      <c r="F21" s="2">
        <v>11470</v>
      </c>
      <c r="H21" s="2">
        <v>20</v>
      </c>
      <c r="I21" s="1">
        <f>AVERAGE(C192:C201)</f>
        <v>1441356.3</v>
      </c>
      <c r="J21" s="1">
        <f t="shared" ref="J21:L21" si="16">AVERAGE(D192:D201)</f>
        <v>18388162.800000001</v>
      </c>
      <c r="K21" s="1">
        <f t="shared" si="16"/>
        <v>11500.8</v>
      </c>
      <c r="L21" s="1">
        <f t="shared" si="16"/>
        <v>102621.8</v>
      </c>
    </row>
    <row r="22" spans="1:12" ht="18">
      <c r="A22" s="2">
        <v>21</v>
      </c>
      <c r="B22" s="2">
        <v>3</v>
      </c>
      <c r="C22" s="2">
        <v>5426</v>
      </c>
      <c r="D22" s="2">
        <v>5049</v>
      </c>
      <c r="E22" s="2">
        <v>7094</v>
      </c>
      <c r="F22" s="2">
        <v>11225</v>
      </c>
      <c r="H22" s="2">
        <v>21</v>
      </c>
      <c r="I22" s="1">
        <f>AVERAGE(C202:C211)</f>
        <v>956617.8</v>
      </c>
      <c r="J22" s="1">
        <f t="shared" ref="J22:L22" si="17">AVERAGE(D202:D211)</f>
        <v>15807834.9</v>
      </c>
      <c r="K22" s="1">
        <f t="shared" si="17"/>
        <v>10038.5</v>
      </c>
      <c r="L22" s="1">
        <f t="shared" si="17"/>
        <v>70454</v>
      </c>
    </row>
    <row r="23" spans="1:12" ht="18">
      <c r="A23" s="2">
        <v>22</v>
      </c>
      <c r="B23" s="2">
        <v>3</v>
      </c>
      <c r="C23" s="2">
        <v>5084</v>
      </c>
      <c r="D23" s="2">
        <v>4495</v>
      </c>
      <c r="E23" s="2">
        <v>3115</v>
      </c>
      <c r="F23" s="2">
        <v>15526</v>
      </c>
      <c r="H23" s="2">
        <v>22</v>
      </c>
      <c r="I23" s="1">
        <f>AVERAGE(C212:C221)</f>
        <v>1849105.2</v>
      </c>
      <c r="J23" s="1">
        <f t="shared" ref="J23:L23" si="18">AVERAGE(D212:D221)</f>
        <v>32737135.100000001</v>
      </c>
      <c r="K23" s="1">
        <f t="shared" si="18"/>
        <v>12052.4</v>
      </c>
      <c r="L23" s="1">
        <f t="shared" si="18"/>
        <v>86626</v>
      </c>
    </row>
    <row r="24" spans="1:12" ht="18">
      <c r="A24" s="2">
        <v>23</v>
      </c>
      <c r="B24" s="2">
        <v>3</v>
      </c>
      <c r="C24" s="2">
        <v>5128</v>
      </c>
      <c r="D24" s="2">
        <v>4561</v>
      </c>
      <c r="E24" s="2">
        <v>2775</v>
      </c>
      <c r="F24" s="2">
        <v>16283</v>
      </c>
      <c r="H24" s="2">
        <v>23</v>
      </c>
      <c r="I24" s="1">
        <f>AVERAGE(C222:C231)</f>
        <v>2026438.6</v>
      </c>
      <c r="J24" s="1">
        <f t="shared" ref="J24:L24" si="19">AVERAGE(D222:D231)</f>
        <v>40016203.899999999</v>
      </c>
      <c r="K24" s="1">
        <f t="shared" si="19"/>
        <v>11988.5</v>
      </c>
      <c r="L24" s="1">
        <f t="shared" si="19"/>
        <v>97812</v>
      </c>
    </row>
    <row r="25" spans="1:12" ht="18">
      <c r="A25" s="2">
        <v>24</v>
      </c>
      <c r="B25" s="2">
        <v>3</v>
      </c>
      <c r="C25" s="2">
        <v>4783</v>
      </c>
      <c r="D25" s="2">
        <v>4415</v>
      </c>
      <c r="E25" s="2">
        <v>2658</v>
      </c>
      <c r="F25" s="2">
        <v>8232</v>
      </c>
      <c r="H25" s="2">
        <v>24</v>
      </c>
      <c r="I25" s="1">
        <f>AVERAGE(C232:C241)</f>
        <v>2080225</v>
      </c>
      <c r="J25" s="1">
        <f t="shared" ref="J25:L25" si="20">AVERAGE(D232:D241)</f>
        <v>41141286.899999999</v>
      </c>
      <c r="K25" s="1">
        <f t="shared" si="20"/>
        <v>10078.700000000001</v>
      </c>
      <c r="L25" s="1">
        <f t="shared" si="20"/>
        <v>71402.399999999994</v>
      </c>
    </row>
    <row r="26" spans="1:12" ht="18">
      <c r="A26" s="2">
        <v>25</v>
      </c>
      <c r="B26" s="2">
        <v>3</v>
      </c>
      <c r="C26" s="2">
        <v>4979</v>
      </c>
      <c r="D26" s="2">
        <v>4558</v>
      </c>
      <c r="E26" s="2">
        <v>2721</v>
      </c>
      <c r="F26" s="2">
        <v>16071</v>
      </c>
      <c r="H26" s="2">
        <v>25</v>
      </c>
      <c r="I26" s="1">
        <f>AVERAGE(C242:C251)</f>
        <v>2269266</v>
      </c>
      <c r="J26" s="1">
        <f t="shared" ref="J26:L26" si="21">AVERAGE(D242:D251)</f>
        <v>45499861.200000003</v>
      </c>
      <c r="K26" s="1">
        <f t="shared" si="21"/>
        <v>11192.4</v>
      </c>
      <c r="L26" s="1">
        <f t="shared" si="21"/>
        <v>84759.3</v>
      </c>
    </row>
    <row r="27" spans="1:12" ht="18">
      <c r="A27" s="2">
        <v>26</v>
      </c>
      <c r="B27" s="2">
        <v>3</v>
      </c>
      <c r="C27" s="2">
        <v>4934</v>
      </c>
      <c r="D27" s="2">
        <v>4512</v>
      </c>
      <c r="E27" s="2">
        <v>2674</v>
      </c>
      <c r="F27" s="2">
        <v>13826</v>
      </c>
    </row>
    <row r="28" spans="1:12" ht="18">
      <c r="A28" s="2">
        <v>27</v>
      </c>
      <c r="B28" s="2">
        <v>3</v>
      </c>
      <c r="C28" s="2">
        <v>4985</v>
      </c>
      <c r="D28" s="2">
        <v>4419</v>
      </c>
      <c r="E28" s="2">
        <v>2684</v>
      </c>
      <c r="F28" s="2">
        <v>15292</v>
      </c>
      <c r="H28" s="1"/>
      <c r="I28" s="2" t="s">
        <v>6</v>
      </c>
      <c r="J28" s="2" t="s">
        <v>7</v>
      </c>
      <c r="K28" s="2" t="s">
        <v>8</v>
      </c>
      <c r="L28" s="2" t="s">
        <v>9</v>
      </c>
    </row>
    <row r="29" spans="1:12" ht="18">
      <c r="A29" s="2">
        <v>28</v>
      </c>
      <c r="B29" s="2">
        <v>3</v>
      </c>
      <c r="C29" s="2">
        <v>5137</v>
      </c>
      <c r="D29" s="2">
        <v>4497</v>
      </c>
      <c r="E29" s="2">
        <v>2758</v>
      </c>
      <c r="F29" s="2">
        <v>11728</v>
      </c>
      <c r="H29" s="1" t="s">
        <v>10</v>
      </c>
      <c r="I29" s="1">
        <f>AVERAGE(I2:I26)</f>
        <v>520226.08072727273</v>
      </c>
      <c r="J29" s="1">
        <f>AVERAGE(J2:J26)</f>
        <v>8816957.6447272729</v>
      </c>
      <c r="K29" s="1">
        <f>AVERAGE(K2:K26)</f>
        <v>7095.3545454545456</v>
      </c>
      <c r="L29" s="1">
        <f>AVERAGE(L2:L26)</f>
        <v>47912.962545454546</v>
      </c>
    </row>
    <row r="30" spans="1:12" ht="18">
      <c r="A30" s="2">
        <v>29</v>
      </c>
      <c r="B30" s="2">
        <v>3</v>
      </c>
      <c r="C30" s="2">
        <v>4912</v>
      </c>
      <c r="D30" s="2">
        <v>4408</v>
      </c>
      <c r="E30" s="2">
        <v>2694</v>
      </c>
      <c r="F30" s="2">
        <v>7356</v>
      </c>
      <c r="H30" s="1" t="s">
        <v>11</v>
      </c>
      <c r="I30" s="1">
        <f>_xlfn.VAR.S(I2:I26)</f>
        <v>579561145807.58252</v>
      </c>
      <c r="J30" s="1">
        <f>_xlfn.VAR.S(J2:J26)</f>
        <v>216026767844305.09</v>
      </c>
      <c r="K30" s="1">
        <f>_xlfn.VAR.S(K2:K26)</f>
        <v>22115478.682486217</v>
      </c>
      <c r="L30" s="1">
        <f>_xlfn.VAR.S(L2:L26)</f>
        <v>784285115.04196513</v>
      </c>
    </row>
    <row r="31" spans="1:12" ht="18">
      <c r="A31" s="2">
        <v>30</v>
      </c>
      <c r="B31" s="2">
        <v>3</v>
      </c>
      <c r="C31" s="2">
        <v>4846</v>
      </c>
      <c r="D31" s="2">
        <v>4431</v>
      </c>
      <c r="E31" s="2">
        <v>2692</v>
      </c>
      <c r="F31" s="2">
        <v>15911</v>
      </c>
      <c r="H31" s="1" t="s">
        <v>14</v>
      </c>
      <c r="I31" s="1">
        <f>SQRT(I30)</f>
        <v>761289.1341714937</v>
      </c>
      <c r="J31" s="1">
        <f>SQRT(J30)</f>
        <v>14697849.089043781</v>
      </c>
      <c r="K31" s="1">
        <f>SQRT(K30)</f>
        <v>4702.7097170127581</v>
      </c>
      <c r="L31" s="1">
        <f>SQRT(L30)</f>
        <v>28005.090877230967</v>
      </c>
    </row>
    <row r="32" spans="1:12" ht="18">
      <c r="A32" s="2">
        <v>31</v>
      </c>
      <c r="B32" s="2">
        <v>4</v>
      </c>
      <c r="C32" s="2">
        <v>6433</v>
      </c>
      <c r="D32" s="2">
        <v>8819</v>
      </c>
      <c r="E32" s="2">
        <v>3062</v>
      </c>
      <c r="F32" s="2">
        <v>21813</v>
      </c>
      <c r="H32" s="1" t="s">
        <v>12</v>
      </c>
      <c r="I32" s="1">
        <f>_xlfn.CONFIDENCE.NORM(0.05,I31,25)</f>
        <v>298419.85695956164</v>
      </c>
      <c r="J32" s="1">
        <f>_xlfn.CONFIDENCE.NORM(0.05,J31,25)</f>
        <v>5761450.9729461288</v>
      </c>
      <c r="K32" s="1">
        <f>_xlfn.CONFIDENCE.NORM(0.05,K31,25)</f>
        <v>1843.4283350183107</v>
      </c>
      <c r="L32" s="1">
        <f>_xlfn.CONFIDENCE.NORM(0.05,L31,25)</f>
        <v>10977.793900628783</v>
      </c>
    </row>
    <row r="33" spans="1:12" ht="18">
      <c r="A33" s="2">
        <v>32</v>
      </c>
      <c r="B33" s="2">
        <v>4</v>
      </c>
      <c r="C33" s="2">
        <v>6306</v>
      </c>
      <c r="D33" s="2">
        <v>8339</v>
      </c>
      <c r="E33" s="2">
        <v>3012</v>
      </c>
      <c r="F33" s="2">
        <v>19236</v>
      </c>
      <c r="H33" s="1" t="s">
        <v>13</v>
      </c>
      <c r="I33" s="1">
        <f>_xlfn.CONFIDENCE.NORM(0.1,I31,25)</f>
        <v>250441.83870014534</v>
      </c>
      <c r="J33" s="1">
        <f>_xlfn.CONFIDENCE.NORM(0.1,J31,25)</f>
        <v>4835162.0764998086</v>
      </c>
      <c r="K33" s="1">
        <f>_xlfn.CONFIDENCE.NORM(0.1,K31,25)</f>
        <v>1547.0538269056726</v>
      </c>
      <c r="L33" s="1">
        <f>_xlfn.CONFIDENCE.NORM(0.1,L31,25)</f>
        <v>9212.8550605037854</v>
      </c>
    </row>
    <row r="34" spans="1:12" ht="18">
      <c r="A34" s="2">
        <v>33</v>
      </c>
      <c r="B34" s="2">
        <v>4</v>
      </c>
      <c r="C34" s="2">
        <v>6211</v>
      </c>
      <c r="D34" s="2">
        <v>8558</v>
      </c>
      <c r="E34" s="2">
        <v>2847</v>
      </c>
      <c r="F34" s="2">
        <v>11701</v>
      </c>
    </row>
    <row r="35" spans="1:12" ht="18">
      <c r="A35" s="2">
        <v>34</v>
      </c>
      <c r="B35" s="2">
        <v>4</v>
      </c>
      <c r="C35" s="2">
        <v>6133</v>
      </c>
      <c r="D35" s="2">
        <v>8504</v>
      </c>
      <c r="E35" s="2">
        <v>3018</v>
      </c>
      <c r="F35" s="2">
        <v>11911</v>
      </c>
    </row>
    <row r="36" spans="1:12" ht="18">
      <c r="A36" s="2">
        <v>35</v>
      </c>
      <c r="B36" s="2">
        <v>4</v>
      </c>
      <c r="C36" s="2">
        <v>5981</v>
      </c>
      <c r="D36" s="2">
        <v>8385</v>
      </c>
      <c r="E36" s="2">
        <v>2919</v>
      </c>
      <c r="F36" s="2">
        <v>18710</v>
      </c>
    </row>
    <row r="37" spans="1:12" ht="18">
      <c r="A37" s="2">
        <v>36</v>
      </c>
      <c r="B37" s="2">
        <v>4</v>
      </c>
      <c r="C37" s="2">
        <v>6208</v>
      </c>
      <c r="D37" s="2">
        <v>8482</v>
      </c>
      <c r="E37" s="2">
        <v>3087</v>
      </c>
      <c r="F37" s="2">
        <v>17317</v>
      </c>
    </row>
    <row r="38" spans="1:12" ht="18">
      <c r="A38" s="2">
        <v>37</v>
      </c>
      <c r="B38" s="2">
        <v>4</v>
      </c>
      <c r="C38" s="2">
        <v>6133</v>
      </c>
      <c r="D38" s="2">
        <v>8471</v>
      </c>
      <c r="E38" s="2">
        <v>3030</v>
      </c>
      <c r="F38" s="2">
        <v>19081</v>
      </c>
    </row>
    <row r="39" spans="1:12" ht="18">
      <c r="A39" s="2">
        <v>38</v>
      </c>
      <c r="B39" s="2">
        <v>4</v>
      </c>
      <c r="C39" s="2">
        <v>6214</v>
      </c>
      <c r="D39" s="2">
        <v>8564</v>
      </c>
      <c r="E39" s="2">
        <v>2983</v>
      </c>
      <c r="F39" s="2">
        <v>17217</v>
      </c>
    </row>
    <row r="40" spans="1:12" ht="18">
      <c r="A40" s="2">
        <v>39</v>
      </c>
      <c r="B40" s="2">
        <v>4</v>
      </c>
      <c r="C40" s="2">
        <v>6017</v>
      </c>
      <c r="D40" s="2">
        <v>8261</v>
      </c>
      <c r="E40" s="2">
        <v>2931</v>
      </c>
      <c r="F40" s="2">
        <v>11592</v>
      </c>
    </row>
    <row r="41" spans="1:12" ht="18">
      <c r="A41" s="2">
        <v>40</v>
      </c>
      <c r="B41" s="2">
        <v>4</v>
      </c>
      <c r="C41" s="2">
        <v>6237</v>
      </c>
      <c r="D41" s="2">
        <v>8069</v>
      </c>
      <c r="E41" s="2">
        <v>2969</v>
      </c>
      <c r="F41" s="2">
        <v>12391</v>
      </c>
    </row>
    <row r="42" spans="1:12" ht="18">
      <c r="A42" s="2">
        <v>41</v>
      </c>
      <c r="B42" s="2">
        <v>5</v>
      </c>
      <c r="C42" s="2">
        <v>7720</v>
      </c>
      <c r="D42" s="2">
        <v>16079</v>
      </c>
      <c r="E42" s="2">
        <v>3770</v>
      </c>
      <c r="F42" s="2">
        <v>16824</v>
      </c>
    </row>
    <row r="43" spans="1:12" ht="18">
      <c r="A43" s="2">
        <v>42</v>
      </c>
      <c r="B43" s="2">
        <v>5</v>
      </c>
      <c r="C43" s="2">
        <v>8182</v>
      </c>
      <c r="D43" s="2">
        <v>15537</v>
      </c>
      <c r="E43" s="2">
        <v>3570</v>
      </c>
      <c r="F43" s="2">
        <v>15010</v>
      </c>
    </row>
    <row r="44" spans="1:12" ht="18">
      <c r="A44" s="2">
        <v>43</v>
      </c>
      <c r="B44" s="2">
        <v>5</v>
      </c>
      <c r="C44" s="2">
        <v>8889</v>
      </c>
      <c r="D44" s="2">
        <v>16751</v>
      </c>
      <c r="E44" s="2">
        <v>3770</v>
      </c>
      <c r="F44" s="2">
        <v>26181</v>
      </c>
    </row>
    <row r="45" spans="1:12" ht="18">
      <c r="A45" s="2">
        <v>44</v>
      </c>
      <c r="B45" s="2">
        <v>5</v>
      </c>
      <c r="C45" s="2">
        <v>8895</v>
      </c>
      <c r="D45" s="2">
        <v>16576</v>
      </c>
      <c r="E45" s="2">
        <v>3808</v>
      </c>
      <c r="F45" s="2">
        <v>26818</v>
      </c>
    </row>
    <row r="46" spans="1:12" ht="18">
      <c r="A46" s="2">
        <v>45</v>
      </c>
      <c r="B46" s="2">
        <v>5</v>
      </c>
      <c r="C46" s="2">
        <v>7996</v>
      </c>
      <c r="D46" s="2">
        <v>15578</v>
      </c>
      <c r="E46" s="2">
        <v>3367</v>
      </c>
      <c r="F46" s="2">
        <v>14163</v>
      </c>
    </row>
    <row r="47" spans="1:12" ht="18">
      <c r="A47" s="2">
        <v>46</v>
      </c>
      <c r="B47" s="2">
        <v>5</v>
      </c>
      <c r="C47" s="2">
        <v>8493</v>
      </c>
      <c r="D47" s="2">
        <v>17305</v>
      </c>
      <c r="E47" s="2">
        <v>4212</v>
      </c>
      <c r="F47" s="2">
        <v>16240</v>
      </c>
    </row>
    <row r="48" spans="1:12" ht="18">
      <c r="A48" s="2">
        <v>47</v>
      </c>
      <c r="B48" s="2">
        <v>5</v>
      </c>
      <c r="C48" s="2">
        <v>8569</v>
      </c>
      <c r="D48" s="2">
        <v>16185</v>
      </c>
      <c r="E48" s="2">
        <v>3762</v>
      </c>
      <c r="F48" s="2">
        <v>19932</v>
      </c>
    </row>
    <row r="49" spans="1:6" ht="18">
      <c r="A49" s="2">
        <v>48</v>
      </c>
      <c r="B49" s="2">
        <v>5</v>
      </c>
      <c r="C49" s="2">
        <v>7840</v>
      </c>
      <c r="D49" s="2">
        <v>13272</v>
      </c>
      <c r="E49" s="2">
        <v>3407</v>
      </c>
      <c r="F49" s="2">
        <v>11494</v>
      </c>
    </row>
    <row r="50" spans="1:6" ht="18">
      <c r="A50" s="2">
        <v>49</v>
      </c>
      <c r="B50" s="2">
        <v>5</v>
      </c>
      <c r="C50" s="2">
        <v>8217</v>
      </c>
      <c r="D50" s="2">
        <v>15148</v>
      </c>
      <c r="E50" s="2">
        <v>3398</v>
      </c>
      <c r="F50" s="2">
        <v>19056</v>
      </c>
    </row>
    <row r="51" spans="1:6" ht="18">
      <c r="A51" s="2">
        <v>50</v>
      </c>
      <c r="B51" s="2">
        <v>5</v>
      </c>
      <c r="C51" s="2">
        <v>7373</v>
      </c>
      <c r="D51" s="2">
        <v>15258</v>
      </c>
      <c r="E51" s="2">
        <v>3369</v>
      </c>
      <c r="F51" s="2">
        <v>11091</v>
      </c>
    </row>
    <row r="52" spans="1:6" ht="18">
      <c r="A52" s="2">
        <v>51</v>
      </c>
      <c r="B52" s="2">
        <v>6</v>
      </c>
      <c r="C52" s="2">
        <v>12512</v>
      </c>
      <c r="D52" s="2">
        <v>33207</v>
      </c>
      <c r="E52" s="2">
        <v>4391</v>
      </c>
      <c r="F52" s="2">
        <v>28766</v>
      </c>
    </row>
    <row r="53" spans="1:6" ht="18">
      <c r="A53" s="2">
        <v>52</v>
      </c>
      <c r="B53" s="2">
        <v>6</v>
      </c>
      <c r="C53" s="2">
        <v>11307</v>
      </c>
      <c r="D53" s="2">
        <v>28384</v>
      </c>
      <c r="E53" s="2">
        <v>3689</v>
      </c>
      <c r="F53" s="2">
        <v>16143</v>
      </c>
    </row>
    <row r="54" spans="1:6" ht="18">
      <c r="A54" s="2">
        <v>53</v>
      </c>
      <c r="B54" s="2">
        <v>6</v>
      </c>
      <c r="C54" s="2">
        <v>11339</v>
      </c>
      <c r="D54" s="2">
        <v>29731</v>
      </c>
      <c r="E54" s="2">
        <v>3585</v>
      </c>
      <c r="F54" s="2">
        <v>29297</v>
      </c>
    </row>
    <row r="55" spans="1:6" ht="18">
      <c r="A55" s="2">
        <v>54</v>
      </c>
      <c r="B55" s="2">
        <v>6</v>
      </c>
      <c r="C55" s="2">
        <v>12428</v>
      </c>
      <c r="D55" s="2">
        <v>32850</v>
      </c>
      <c r="E55" s="2">
        <v>3931</v>
      </c>
      <c r="F55" s="2">
        <v>32038</v>
      </c>
    </row>
    <row r="56" spans="1:6" ht="18">
      <c r="A56" s="2">
        <v>55</v>
      </c>
      <c r="B56" s="2">
        <v>6</v>
      </c>
      <c r="C56" s="2">
        <v>12053</v>
      </c>
      <c r="D56" s="2">
        <v>31001</v>
      </c>
      <c r="E56" s="2">
        <v>3568</v>
      </c>
      <c r="F56" s="2">
        <v>23570</v>
      </c>
    </row>
    <row r="57" spans="1:6" ht="18">
      <c r="A57" s="2">
        <v>56</v>
      </c>
      <c r="B57" s="2">
        <v>6</v>
      </c>
      <c r="C57" s="2">
        <v>12802</v>
      </c>
      <c r="D57" s="2">
        <v>32326</v>
      </c>
      <c r="E57" s="2">
        <v>3978</v>
      </c>
      <c r="F57" s="2">
        <v>30246</v>
      </c>
    </row>
    <row r="58" spans="1:6" ht="18">
      <c r="A58" s="2">
        <v>57</v>
      </c>
      <c r="B58" s="2">
        <v>6</v>
      </c>
      <c r="C58" s="2">
        <v>8473</v>
      </c>
      <c r="D58" s="2">
        <v>20967</v>
      </c>
      <c r="E58" s="2">
        <v>3571</v>
      </c>
      <c r="F58" s="2">
        <v>11525</v>
      </c>
    </row>
    <row r="59" spans="1:6" ht="18">
      <c r="A59" s="2">
        <v>58</v>
      </c>
      <c r="B59" s="2">
        <v>6</v>
      </c>
      <c r="C59" s="2">
        <v>11445</v>
      </c>
      <c r="D59" s="2">
        <v>30567</v>
      </c>
      <c r="E59" s="2">
        <v>3439</v>
      </c>
      <c r="F59" s="2">
        <v>27283</v>
      </c>
    </row>
    <row r="60" spans="1:6" ht="18">
      <c r="A60" s="2">
        <v>59</v>
      </c>
      <c r="B60" s="2">
        <v>6</v>
      </c>
      <c r="C60" s="2">
        <v>9496</v>
      </c>
      <c r="D60" s="2">
        <v>22653</v>
      </c>
      <c r="E60" s="2">
        <v>3513</v>
      </c>
      <c r="F60" s="2">
        <v>12886</v>
      </c>
    </row>
    <row r="61" spans="1:6" ht="18">
      <c r="A61" s="2">
        <v>60</v>
      </c>
      <c r="B61" s="2">
        <v>6</v>
      </c>
      <c r="C61" s="2">
        <v>11054</v>
      </c>
      <c r="D61" s="2">
        <v>30820</v>
      </c>
      <c r="E61" s="2">
        <v>3527</v>
      </c>
      <c r="F61" s="2">
        <v>26075</v>
      </c>
    </row>
    <row r="62" spans="1:6" ht="18">
      <c r="A62" s="2">
        <v>61</v>
      </c>
      <c r="B62" s="2">
        <v>7</v>
      </c>
      <c r="C62" s="2">
        <v>12957</v>
      </c>
      <c r="D62" s="2">
        <v>46305</v>
      </c>
      <c r="E62" s="2">
        <v>3687</v>
      </c>
      <c r="F62" s="2">
        <v>29309</v>
      </c>
    </row>
    <row r="63" spans="1:6" ht="18">
      <c r="A63" s="2">
        <v>62</v>
      </c>
      <c r="B63" s="2">
        <v>7</v>
      </c>
      <c r="C63" s="2">
        <v>8034</v>
      </c>
      <c r="D63" s="2">
        <v>27036</v>
      </c>
      <c r="E63" s="2">
        <v>3449</v>
      </c>
      <c r="F63" s="2">
        <v>11364</v>
      </c>
    </row>
    <row r="64" spans="1:6" ht="18">
      <c r="A64" s="2">
        <v>63</v>
      </c>
      <c r="B64" s="2">
        <v>7</v>
      </c>
      <c r="C64" s="2">
        <v>11190</v>
      </c>
      <c r="D64" s="2">
        <v>38943</v>
      </c>
      <c r="E64" s="2">
        <v>3609</v>
      </c>
      <c r="F64" s="2">
        <v>17715</v>
      </c>
    </row>
    <row r="65" spans="1:6" ht="18">
      <c r="A65" s="2">
        <v>64</v>
      </c>
      <c r="B65" s="2">
        <v>7</v>
      </c>
      <c r="C65" s="2">
        <v>15554</v>
      </c>
      <c r="D65" s="2">
        <v>54206</v>
      </c>
      <c r="E65" s="2">
        <v>3582</v>
      </c>
      <c r="F65" s="2">
        <v>17671</v>
      </c>
    </row>
    <row r="66" spans="1:6" ht="18">
      <c r="A66" s="2">
        <v>65</v>
      </c>
      <c r="B66" s="2">
        <v>7</v>
      </c>
      <c r="C66" s="2">
        <v>11223</v>
      </c>
      <c r="D66" s="2">
        <v>40110</v>
      </c>
      <c r="E66" s="2">
        <v>3709</v>
      </c>
      <c r="F66" s="2">
        <v>16477</v>
      </c>
    </row>
    <row r="67" spans="1:6" ht="18">
      <c r="A67" s="2">
        <v>66</v>
      </c>
      <c r="B67" s="2">
        <v>7</v>
      </c>
      <c r="C67" s="2">
        <v>14471</v>
      </c>
      <c r="D67" s="2">
        <v>54377</v>
      </c>
      <c r="E67" s="2">
        <v>3627</v>
      </c>
      <c r="F67" s="2">
        <v>30051</v>
      </c>
    </row>
    <row r="68" spans="1:6" ht="18">
      <c r="A68" s="2">
        <v>67</v>
      </c>
      <c r="B68" s="2">
        <v>7</v>
      </c>
      <c r="C68" s="2">
        <v>19574</v>
      </c>
      <c r="D68" s="2">
        <v>65506</v>
      </c>
      <c r="E68" s="2">
        <v>4175</v>
      </c>
      <c r="F68" s="2">
        <v>30715</v>
      </c>
    </row>
    <row r="69" spans="1:6" ht="18">
      <c r="A69" s="2">
        <v>68</v>
      </c>
      <c r="B69" s="2">
        <v>7</v>
      </c>
      <c r="C69" s="2">
        <v>17632</v>
      </c>
      <c r="D69" s="2">
        <v>60935</v>
      </c>
      <c r="E69" s="2">
        <v>3683</v>
      </c>
      <c r="F69" s="2">
        <v>31729</v>
      </c>
    </row>
    <row r="70" spans="1:6" ht="18">
      <c r="A70" s="2">
        <v>69</v>
      </c>
      <c r="B70" s="2">
        <v>7</v>
      </c>
      <c r="C70" s="2">
        <v>17357</v>
      </c>
      <c r="D70" s="2">
        <v>59408</v>
      </c>
      <c r="E70" s="2">
        <v>4121</v>
      </c>
      <c r="F70" s="2">
        <v>28735</v>
      </c>
    </row>
    <row r="71" spans="1:6" ht="18">
      <c r="A71" s="2">
        <v>70</v>
      </c>
      <c r="B71" s="2">
        <v>7</v>
      </c>
      <c r="C71" s="2">
        <v>25114</v>
      </c>
      <c r="D71" s="2">
        <v>38148</v>
      </c>
      <c r="E71" s="2">
        <v>4692</v>
      </c>
      <c r="F71" s="2">
        <v>17117</v>
      </c>
    </row>
    <row r="72" spans="1:6" ht="18">
      <c r="A72" s="2">
        <v>71</v>
      </c>
      <c r="B72" s="2">
        <v>8</v>
      </c>
      <c r="C72" s="2">
        <v>22250</v>
      </c>
      <c r="D72" s="2">
        <v>102633</v>
      </c>
      <c r="E72" s="2">
        <v>4134</v>
      </c>
      <c r="F72" s="2">
        <v>35699</v>
      </c>
    </row>
    <row r="73" spans="1:6" ht="18">
      <c r="A73" s="2">
        <v>72</v>
      </c>
      <c r="B73" s="2">
        <v>8</v>
      </c>
      <c r="C73" s="2">
        <v>23578</v>
      </c>
      <c r="D73" s="2">
        <v>98101</v>
      </c>
      <c r="E73" s="2">
        <v>3883</v>
      </c>
      <c r="F73" s="2">
        <v>41946</v>
      </c>
    </row>
    <row r="74" spans="1:6" ht="18">
      <c r="A74" s="2">
        <v>73</v>
      </c>
      <c r="B74" s="2">
        <v>8</v>
      </c>
      <c r="C74" s="2">
        <v>25058</v>
      </c>
      <c r="D74" s="2">
        <v>109449</v>
      </c>
      <c r="E74" s="2">
        <v>4074</v>
      </c>
      <c r="F74" s="2">
        <v>26540</v>
      </c>
    </row>
    <row r="75" spans="1:6" ht="18">
      <c r="A75" s="2">
        <v>74</v>
      </c>
      <c r="B75" s="2">
        <v>8</v>
      </c>
      <c r="C75" s="2">
        <v>25297</v>
      </c>
      <c r="D75" s="2">
        <v>111338</v>
      </c>
      <c r="E75" s="2">
        <v>4419</v>
      </c>
      <c r="F75" s="2">
        <v>36694</v>
      </c>
    </row>
    <row r="76" spans="1:6" ht="18">
      <c r="A76" s="2">
        <v>75</v>
      </c>
      <c r="B76" s="2">
        <v>8</v>
      </c>
      <c r="C76" s="2">
        <v>17316</v>
      </c>
      <c r="D76" s="2">
        <v>72519</v>
      </c>
      <c r="E76" s="2">
        <v>3912</v>
      </c>
      <c r="F76" s="2">
        <v>17975</v>
      </c>
    </row>
    <row r="77" spans="1:6" ht="18">
      <c r="A77" s="2">
        <v>76</v>
      </c>
      <c r="B77" s="2">
        <v>8</v>
      </c>
      <c r="C77" s="2">
        <v>15804</v>
      </c>
      <c r="D77" s="2">
        <v>73617</v>
      </c>
      <c r="E77" s="2">
        <v>3734</v>
      </c>
      <c r="F77" s="2">
        <v>17832</v>
      </c>
    </row>
    <row r="78" spans="1:6" ht="18">
      <c r="A78" s="2">
        <v>77</v>
      </c>
      <c r="B78" s="2">
        <v>8</v>
      </c>
      <c r="C78" s="2">
        <v>24590</v>
      </c>
      <c r="D78" s="2">
        <v>105457</v>
      </c>
      <c r="E78" s="2">
        <v>3968</v>
      </c>
      <c r="F78" s="2">
        <v>31835</v>
      </c>
    </row>
    <row r="79" spans="1:6" ht="18">
      <c r="A79" s="2">
        <v>78</v>
      </c>
      <c r="B79" s="2">
        <v>8</v>
      </c>
      <c r="C79" s="2">
        <v>20928</v>
      </c>
      <c r="D79" s="2">
        <v>98061</v>
      </c>
      <c r="E79" s="2">
        <v>3837</v>
      </c>
      <c r="F79" s="2">
        <v>23592</v>
      </c>
    </row>
    <row r="80" spans="1:6" ht="18">
      <c r="A80" s="2">
        <v>79</v>
      </c>
      <c r="B80" s="2">
        <v>8</v>
      </c>
      <c r="C80" s="2">
        <v>16439</v>
      </c>
      <c r="D80" s="2">
        <v>73362</v>
      </c>
      <c r="E80" s="2">
        <v>3648</v>
      </c>
      <c r="F80" s="2">
        <v>23651</v>
      </c>
    </row>
    <row r="81" spans="1:6" ht="18">
      <c r="A81" s="2">
        <v>80</v>
      </c>
      <c r="B81" s="2">
        <v>8</v>
      </c>
      <c r="C81" s="2">
        <v>15024</v>
      </c>
      <c r="D81" s="2">
        <v>67994</v>
      </c>
      <c r="E81" s="2">
        <v>3820</v>
      </c>
      <c r="F81" s="2">
        <v>15483</v>
      </c>
    </row>
    <row r="82" spans="1:6" ht="18">
      <c r="A82" s="2">
        <v>81</v>
      </c>
      <c r="B82" s="2">
        <v>9</v>
      </c>
      <c r="C82" s="2">
        <v>46301</v>
      </c>
      <c r="D82" s="2">
        <v>244317</v>
      </c>
      <c r="E82" s="2">
        <v>4991</v>
      </c>
      <c r="F82" s="2">
        <v>47673</v>
      </c>
    </row>
    <row r="83" spans="1:6" ht="18">
      <c r="A83" s="2">
        <v>82</v>
      </c>
      <c r="B83" s="2">
        <v>9</v>
      </c>
      <c r="C83" s="2">
        <v>36559</v>
      </c>
      <c r="D83" s="2">
        <v>195819</v>
      </c>
      <c r="E83" s="2">
        <v>5010</v>
      </c>
      <c r="F83" s="2">
        <v>40634</v>
      </c>
    </row>
    <row r="84" spans="1:6" ht="18">
      <c r="A84" s="2">
        <v>83</v>
      </c>
      <c r="B84" s="2">
        <v>9</v>
      </c>
      <c r="C84" s="2">
        <v>47620</v>
      </c>
      <c r="D84" s="2">
        <v>251569</v>
      </c>
      <c r="E84" s="2">
        <v>4892</v>
      </c>
      <c r="F84" s="2">
        <v>38904</v>
      </c>
    </row>
    <row r="85" spans="1:6" ht="18">
      <c r="A85" s="2">
        <v>84</v>
      </c>
      <c r="B85" s="2">
        <v>9</v>
      </c>
      <c r="C85" s="2">
        <v>14740</v>
      </c>
      <c r="D85" s="2">
        <v>63543</v>
      </c>
      <c r="E85" s="2">
        <v>4407</v>
      </c>
      <c r="F85" s="2">
        <v>16043</v>
      </c>
    </row>
    <row r="86" spans="1:6" ht="18">
      <c r="A86" s="2">
        <v>85</v>
      </c>
      <c r="B86" s="2">
        <v>9</v>
      </c>
      <c r="C86" s="2">
        <v>29629</v>
      </c>
      <c r="D86" s="2">
        <v>156315</v>
      </c>
      <c r="E86" s="2">
        <v>4481</v>
      </c>
      <c r="F86" s="2">
        <v>41937</v>
      </c>
    </row>
    <row r="87" spans="1:6" ht="18">
      <c r="A87" s="2">
        <v>86</v>
      </c>
      <c r="B87" s="2">
        <v>9</v>
      </c>
      <c r="C87" s="2">
        <v>43588</v>
      </c>
      <c r="D87" s="2">
        <v>220092</v>
      </c>
      <c r="E87" s="2">
        <v>4885</v>
      </c>
      <c r="F87" s="2">
        <v>34347</v>
      </c>
    </row>
    <row r="88" spans="1:6" ht="18">
      <c r="A88" s="2">
        <v>87</v>
      </c>
      <c r="B88" s="2">
        <v>9</v>
      </c>
      <c r="C88" s="2">
        <v>37401</v>
      </c>
      <c r="D88" s="2">
        <v>202703</v>
      </c>
      <c r="E88" s="2">
        <v>4764</v>
      </c>
      <c r="F88" s="2">
        <v>37662</v>
      </c>
    </row>
    <row r="89" spans="1:6" ht="18">
      <c r="A89" s="2">
        <v>88</v>
      </c>
      <c r="B89" s="2">
        <v>9</v>
      </c>
      <c r="C89" s="2">
        <v>46804</v>
      </c>
      <c r="D89" s="2">
        <v>221740</v>
      </c>
      <c r="E89" s="2">
        <v>5728</v>
      </c>
      <c r="F89" s="2">
        <v>37408</v>
      </c>
    </row>
    <row r="90" spans="1:6" ht="18">
      <c r="A90" s="2">
        <v>89</v>
      </c>
      <c r="B90" s="2">
        <v>9</v>
      </c>
      <c r="C90" s="2">
        <v>29161</v>
      </c>
      <c r="D90" s="2">
        <v>163860</v>
      </c>
      <c r="E90" s="2">
        <v>4769</v>
      </c>
      <c r="F90" s="2">
        <v>30556</v>
      </c>
    </row>
    <row r="91" spans="1:6" ht="18">
      <c r="A91" s="2">
        <v>90</v>
      </c>
      <c r="B91" s="2">
        <v>9</v>
      </c>
      <c r="C91" s="2">
        <v>41979</v>
      </c>
      <c r="D91" s="2">
        <v>216539</v>
      </c>
      <c r="E91" s="2">
        <v>4953</v>
      </c>
      <c r="F91" s="2">
        <v>33983</v>
      </c>
    </row>
    <row r="92" spans="1:6" ht="18">
      <c r="A92" s="2">
        <v>91</v>
      </c>
      <c r="B92" s="2">
        <v>10</v>
      </c>
      <c r="C92" s="2">
        <v>47094</v>
      </c>
      <c r="D92" s="2">
        <v>285475</v>
      </c>
      <c r="E92" s="2">
        <v>4748</v>
      </c>
      <c r="F92" s="2">
        <v>47234</v>
      </c>
    </row>
    <row r="93" spans="1:6" ht="18">
      <c r="A93" s="2">
        <v>92</v>
      </c>
      <c r="B93" s="2">
        <v>10</v>
      </c>
      <c r="C93" s="2">
        <v>27174</v>
      </c>
      <c r="D93" s="2">
        <v>176758</v>
      </c>
      <c r="E93" s="2">
        <v>4443</v>
      </c>
      <c r="F93" s="2">
        <v>25466</v>
      </c>
    </row>
    <row r="94" spans="1:6" ht="18">
      <c r="A94" s="2">
        <v>93</v>
      </c>
      <c r="B94" s="2">
        <v>10</v>
      </c>
      <c r="C94" s="2">
        <v>47529</v>
      </c>
      <c r="D94" s="2">
        <v>294564</v>
      </c>
      <c r="E94" s="2">
        <v>5007</v>
      </c>
      <c r="F94" s="2">
        <v>33607</v>
      </c>
    </row>
    <row r="95" spans="1:6" ht="18">
      <c r="A95" s="2">
        <v>94</v>
      </c>
      <c r="B95" s="2">
        <v>10</v>
      </c>
      <c r="C95" s="2">
        <v>63983</v>
      </c>
      <c r="D95" s="2">
        <v>390023</v>
      </c>
      <c r="E95" s="2">
        <v>4826</v>
      </c>
      <c r="F95" s="2">
        <v>37405</v>
      </c>
    </row>
    <row r="96" spans="1:6" ht="18">
      <c r="A96" s="2">
        <v>95</v>
      </c>
      <c r="B96" s="2">
        <v>10</v>
      </c>
      <c r="C96" s="2">
        <v>67483</v>
      </c>
      <c r="D96" s="2">
        <v>392929</v>
      </c>
      <c r="E96" s="2">
        <v>4771</v>
      </c>
      <c r="F96" s="2">
        <v>40926</v>
      </c>
    </row>
    <row r="97" spans="1:6" ht="18">
      <c r="A97" s="2">
        <v>96</v>
      </c>
      <c r="B97" s="2">
        <v>10</v>
      </c>
      <c r="C97" s="2">
        <v>42758</v>
      </c>
      <c r="D97" s="2">
        <v>264280</v>
      </c>
      <c r="E97" s="2">
        <v>4963</v>
      </c>
      <c r="F97" s="2">
        <v>33803</v>
      </c>
    </row>
    <row r="98" spans="1:6" ht="18">
      <c r="A98" s="2">
        <v>97</v>
      </c>
      <c r="B98" s="2">
        <v>10</v>
      </c>
      <c r="C98" s="2">
        <v>67288</v>
      </c>
      <c r="D98" s="2">
        <v>400034</v>
      </c>
      <c r="E98" s="2">
        <v>4595</v>
      </c>
      <c r="F98" s="2">
        <v>44867</v>
      </c>
    </row>
    <row r="99" spans="1:6" ht="18">
      <c r="A99" s="2">
        <v>98</v>
      </c>
      <c r="B99" s="2">
        <v>10</v>
      </c>
      <c r="C99" s="2">
        <v>24710</v>
      </c>
      <c r="D99" s="2">
        <v>160690</v>
      </c>
      <c r="E99" s="2">
        <v>4489</v>
      </c>
      <c r="F99" s="2">
        <v>22712</v>
      </c>
    </row>
    <row r="100" spans="1:6" ht="18">
      <c r="A100" s="2">
        <v>99</v>
      </c>
      <c r="B100" s="2">
        <v>10</v>
      </c>
      <c r="C100" s="2">
        <v>33271</v>
      </c>
      <c r="D100" s="2">
        <v>225351</v>
      </c>
      <c r="E100" s="2">
        <v>4561</v>
      </c>
      <c r="F100" s="2">
        <v>32477</v>
      </c>
    </row>
    <row r="101" spans="1:6" ht="18">
      <c r="A101" s="2">
        <v>100</v>
      </c>
      <c r="B101" s="2">
        <v>10</v>
      </c>
      <c r="C101" s="2">
        <v>52802</v>
      </c>
      <c r="D101" s="2">
        <v>350741</v>
      </c>
      <c r="E101" s="2">
        <v>4936</v>
      </c>
      <c r="F101" s="2">
        <v>45746</v>
      </c>
    </row>
    <row r="102" spans="1:6" ht="18">
      <c r="A102" s="2">
        <v>101</v>
      </c>
      <c r="B102" s="2">
        <v>11</v>
      </c>
      <c r="C102" s="2">
        <v>28292</v>
      </c>
      <c r="D102" s="2">
        <v>239453</v>
      </c>
      <c r="E102" s="2">
        <v>5027</v>
      </c>
      <c r="F102" s="2">
        <v>21448</v>
      </c>
    </row>
    <row r="103" spans="1:6" ht="18">
      <c r="A103" s="2">
        <v>102</v>
      </c>
      <c r="B103" s="2">
        <v>11</v>
      </c>
      <c r="C103" s="2">
        <v>36258</v>
      </c>
      <c r="D103" s="2">
        <v>271051</v>
      </c>
      <c r="E103" s="2">
        <v>4664</v>
      </c>
      <c r="F103" s="2">
        <v>26057</v>
      </c>
    </row>
    <row r="104" spans="1:6" ht="18">
      <c r="A104" s="2">
        <v>103</v>
      </c>
      <c r="B104" s="2">
        <v>11</v>
      </c>
      <c r="C104" s="2">
        <v>28044</v>
      </c>
      <c r="D104" s="2">
        <v>222246</v>
      </c>
      <c r="E104" s="2">
        <v>4781</v>
      </c>
      <c r="F104" s="2">
        <v>21242</v>
      </c>
    </row>
    <row r="105" spans="1:6" ht="18">
      <c r="A105" s="2">
        <v>104</v>
      </c>
      <c r="B105" s="2">
        <v>11</v>
      </c>
      <c r="C105" s="2">
        <v>63775</v>
      </c>
      <c r="D105" s="2">
        <v>465762</v>
      </c>
      <c r="E105" s="2">
        <v>4952</v>
      </c>
      <c r="F105" s="2">
        <v>41657</v>
      </c>
    </row>
    <row r="106" spans="1:6" ht="18">
      <c r="A106" s="2">
        <v>105</v>
      </c>
      <c r="B106" s="2">
        <v>11</v>
      </c>
      <c r="C106" s="2">
        <v>20142</v>
      </c>
      <c r="D106" s="2">
        <v>139189</v>
      </c>
      <c r="E106" s="2">
        <v>4459</v>
      </c>
      <c r="F106" s="2">
        <v>19894</v>
      </c>
    </row>
    <row r="107" spans="1:6" ht="18">
      <c r="A107" s="2">
        <v>106</v>
      </c>
      <c r="B107" s="2">
        <v>11</v>
      </c>
      <c r="C107" s="2">
        <v>35153</v>
      </c>
      <c r="D107" s="2">
        <v>270295</v>
      </c>
      <c r="E107" s="2">
        <v>4461</v>
      </c>
      <c r="F107" s="2">
        <v>25337</v>
      </c>
    </row>
    <row r="108" spans="1:6" ht="18">
      <c r="A108" s="2">
        <v>107</v>
      </c>
      <c r="B108" s="2">
        <v>11</v>
      </c>
      <c r="C108" s="2">
        <v>80736</v>
      </c>
      <c r="D108" s="2">
        <v>571113</v>
      </c>
      <c r="E108" s="2">
        <v>4789</v>
      </c>
      <c r="F108" s="2">
        <v>51617</v>
      </c>
    </row>
    <row r="109" spans="1:6" ht="18">
      <c r="A109" s="2">
        <v>108</v>
      </c>
      <c r="B109" s="2">
        <v>11</v>
      </c>
      <c r="C109" s="2">
        <v>70771</v>
      </c>
      <c r="D109" s="2">
        <v>551559</v>
      </c>
      <c r="E109" s="2">
        <v>5133</v>
      </c>
      <c r="F109" s="2">
        <v>48061</v>
      </c>
    </row>
    <row r="110" spans="1:6" ht="18">
      <c r="A110" s="2">
        <v>109</v>
      </c>
      <c r="B110" s="2">
        <v>11</v>
      </c>
      <c r="C110" s="2">
        <v>38499</v>
      </c>
      <c r="D110" s="2">
        <v>281345</v>
      </c>
      <c r="E110" s="2">
        <v>4613</v>
      </c>
      <c r="F110" s="2">
        <v>29064</v>
      </c>
    </row>
    <row r="111" spans="1:6" ht="18">
      <c r="A111" s="2">
        <v>110</v>
      </c>
      <c r="B111" s="2">
        <v>11</v>
      </c>
      <c r="C111" s="2">
        <v>19607</v>
      </c>
      <c r="D111" s="2">
        <v>159206</v>
      </c>
      <c r="E111" s="2">
        <v>4673</v>
      </c>
      <c r="F111" s="2">
        <v>19172</v>
      </c>
    </row>
    <row r="112" spans="1:6" ht="18">
      <c r="A112" s="2">
        <v>111</v>
      </c>
      <c r="B112" s="2">
        <v>12</v>
      </c>
      <c r="C112" s="2">
        <v>46322</v>
      </c>
      <c r="D112" s="2">
        <v>418670</v>
      </c>
      <c r="E112" s="2">
        <v>4573</v>
      </c>
      <c r="F112" s="2">
        <v>36522</v>
      </c>
    </row>
    <row r="113" spans="1:6" ht="18">
      <c r="A113" s="2">
        <v>112</v>
      </c>
      <c r="B113" s="2">
        <v>12</v>
      </c>
      <c r="C113" s="2">
        <v>98724</v>
      </c>
      <c r="D113" s="2">
        <v>791067</v>
      </c>
      <c r="E113" s="2">
        <v>4992</v>
      </c>
      <c r="F113" s="2">
        <v>49718</v>
      </c>
    </row>
    <row r="114" spans="1:6" ht="18">
      <c r="A114" s="2">
        <v>113</v>
      </c>
      <c r="B114" s="2">
        <v>12</v>
      </c>
      <c r="C114" s="2">
        <v>38350</v>
      </c>
      <c r="D114" s="2">
        <v>368351</v>
      </c>
      <c r="E114" s="2">
        <v>4752</v>
      </c>
      <c r="F114" s="2">
        <v>29691</v>
      </c>
    </row>
    <row r="115" spans="1:6" ht="18">
      <c r="A115" s="2">
        <v>114</v>
      </c>
      <c r="B115" s="2">
        <v>12</v>
      </c>
      <c r="C115" s="2">
        <v>52164</v>
      </c>
      <c r="D115" s="2">
        <v>425778</v>
      </c>
      <c r="E115" s="2">
        <v>4741</v>
      </c>
      <c r="F115" s="2">
        <v>32555</v>
      </c>
    </row>
    <row r="116" spans="1:6" ht="18">
      <c r="A116" s="2">
        <v>115</v>
      </c>
      <c r="B116" s="2">
        <v>12</v>
      </c>
      <c r="C116" s="2">
        <v>116612</v>
      </c>
      <c r="D116" s="2">
        <v>939207</v>
      </c>
      <c r="E116" s="2">
        <v>5050</v>
      </c>
      <c r="F116" s="2">
        <v>46022</v>
      </c>
    </row>
    <row r="117" spans="1:6" ht="18">
      <c r="A117" s="2">
        <v>116</v>
      </c>
      <c r="B117" s="2">
        <v>12</v>
      </c>
      <c r="C117" s="2">
        <v>85381</v>
      </c>
      <c r="D117" s="2">
        <v>679366</v>
      </c>
      <c r="E117" s="2">
        <v>4617</v>
      </c>
      <c r="F117" s="2">
        <v>38648</v>
      </c>
    </row>
    <row r="118" spans="1:6" ht="18">
      <c r="A118" s="2">
        <v>117</v>
      </c>
      <c r="B118" s="2">
        <v>12</v>
      </c>
      <c r="C118" s="2">
        <v>174957</v>
      </c>
      <c r="D118" s="2">
        <v>1374180</v>
      </c>
      <c r="E118" s="2">
        <v>5246</v>
      </c>
      <c r="F118" s="2">
        <v>65634</v>
      </c>
    </row>
    <row r="119" spans="1:6" ht="18">
      <c r="A119" s="2">
        <v>118</v>
      </c>
      <c r="B119" s="2">
        <v>12</v>
      </c>
      <c r="C119" s="2">
        <v>59295</v>
      </c>
      <c r="D119" s="2">
        <v>565175</v>
      </c>
      <c r="E119" s="2">
        <v>4759</v>
      </c>
      <c r="F119" s="2">
        <v>39582</v>
      </c>
    </row>
    <row r="120" spans="1:6" ht="18">
      <c r="A120" s="2">
        <v>119</v>
      </c>
      <c r="B120" s="2">
        <v>12</v>
      </c>
      <c r="C120" s="2">
        <v>127552</v>
      </c>
      <c r="D120" s="2">
        <v>1083838</v>
      </c>
      <c r="E120" s="2">
        <v>5337</v>
      </c>
      <c r="F120" s="2">
        <v>49126</v>
      </c>
    </row>
    <row r="121" spans="1:6" ht="18">
      <c r="A121" s="2">
        <v>120</v>
      </c>
      <c r="B121" s="2">
        <v>12</v>
      </c>
      <c r="C121" s="2">
        <v>102715</v>
      </c>
      <c r="D121" s="2">
        <v>838302</v>
      </c>
      <c r="E121" s="2">
        <v>5304</v>
      </c>
      <c r="F121" s="2">
        <v>51596</v>
      </c>
    </row>
    <row r="122" spans="1:6" ht="18">
      <c r="A122" s="2">
        <v>121</v>
      </c>
      <c r="B122" s="2">
        <v>13</v>
      </c>
      <c r="C122" s="2">
        <v>174542</v>
      </c>
      <c r="D122" s="2">
        <v>1651914</v>
      </c>
      <c r="E122" s="2">
        <v>6925</v>
      </c>
      <c r="F122" s="2">
        <v>74768</v>
      </c>
    </row>
    <row r="123" spans="1:6" ht="18">
      <c r="A123" s="2">
        <v>122</v>
      </c>
      <c r="B123" s="2">
        <v>13</v>
      </c>
      <c r="C123" s="2">
        <v>144816</v>
      </c>
      <c r="D123" s="2">
        <v>1218719</v>
      </c>
      <c r="E123" s="2">
        <v>5832</v>
      </c>
      <c r="F123" s="2">
        <v>53188</v>
      </c>
    </row>
    <row r="124" spans="1:6" ht="18">
      <c r="A124" s="2">
        <v>123</v>
      </c>
      <c r="B124" s="2">
        <v>13</v>
      </c>
      <c r="C124" s="2">
        <v>194678</v>
      </c>
      <c r="D124" s="2">
        <v>1909402</v>
      </c>
      <c r="E124" s="2">
        <v>5923</v>
      </c>
      <c r="F124" s="2">
        <v>64816</v>
      </c>
    </row>
    <row r="125" spans="1:6" ht="18">
      <c r="A125" s="2">
        <v>124</v>
      </c>
      <c r="B125" s="2">
        <v>13</v>
      </c>
      <c r="C125" s="2">
        <v>58243</v>
      </c>
      <c r="D125" s="2">
        <v>625048</v>
      </c>
      <c r="E125" s="2">
        <v>4867</v>
      </c>
      <c r="F125" s="2">
        <v>42125</v>
      </c>
    </row>
    <row r="126" spans="1:6" ht="18">
      <c r="A126" s="2">
        <v>125</v>
      </c>
      <c r="B126" s="2">
        <v>13</v>
      </c>
      <c r="C126" s="2">
        <v>148697</v>
      </c>
      <c r="D126" s="2">
        <v>1454624</v>
      </c>
      <c r="E126" s="2">
        <v>5701</v>
      </c>
      <c r="F126" s="2">
        <v>57834</v>
      </c>
    </row>
    <row r="127" spans="1:6" ht="18">
      <c r="A127" s="2">
        <v>126</v>
      </c>
      <c r="B127" s="2">
        <v>13</v>
      </c>
      <c r="C127" s="2">
        <v>331178</v>
      </c>
      <c r="D127" s="2">
        <v>2866986</v>
      </c>
      <c r="E127" s="2">
        <v>7620</v>
      </c>
      <c r="F127" s="2">
        <v>65001</v>
      </c>
    </row>
    <row r="128" spans="1:6" ht="18">
      <c r="A128" s="2">
        <v>127</v>
      </c>
      <c r="B128" s="2">
        <v>13</v>
      </c>
      <c r="C128" s="2">
        <v>198760</v>
      </c>
      <c r="D128" s="2">
        <v>1714516</v>
      </c>
      <c r="E128" s="2">
        <v>5286</v>
      </c>
      <c r="F128" s="2">
        <v>53730</v>
      </c>
    </row>
    <row r="129" spans="1:6" ht="18">
      <c r="A129" s="2">
        <v>128</v>
      </c>
      <c r="B129" s="2">
        <v>13</v>
      </c>
      <c r="C129" s="2">
        <v>192997</v>
      </c>
      <c r="D129" s="2">
        <v>1563957</v>
      </c>
      <c r="E129" s="2">
        <v>5357</v>
      </c>
      <c r="F129" s="2">
        <v>63655</v>
      </c>
    </row>
    <row r="130" spans="1:6" ht="18">
      <c r="A130" s="2">
        <v>129</v>
      </c>
      <c r="B130" s="2">
        <v>13</v>
      </c>
      <c r="C130" s="2">
        <v>43106</v>
      </c>
      <c r="D130" s="2">
        <v>378682</v>
      </c>
      <c r="E130" s="2">
        <v>4890</v>
      </c>
      <c r="F130" s="2">
        <v>27540</v>
      </c>
    </row>
    <row r="131" spans="1:6" ht="18">
      <c r="A131" s="2">
        <v>130</v>
      </c>
      <c r="B131" s="2">
        <v>13</v>
      </c>
      <c r="C131" s="2">
        <v>124493</v>
      </c>
      <c r="D131" s="2">
        <v>1176500</v>
      </c>
      <c r="E131" s="2">
        <v>5470</v>
      </c>
      <c r="F131" s="2">
        <v>41031</v>
      </c>
    </row>
    <row r="132" spans="1:6" ht="18">
      <c r="A132" s="2">
        <v>131</v>
      </c>
      <c r="B132" s="2">
        <v>14</v>
      </c>
      <c r="C132" s="2">
        <v>221220</v>
      </c>
      <c r="D132" s="2">
        <v>2106135</v>
      </c>
      <c r="E132" s="2">
        <v>7594</v>
      </c>
      <c r="F132" s="2">
        <v>72052</v>
      </c>
    </row>
    <row r="133" spans="1:6" ht="18">
      <c r="A133" s="2">
        <v>132</v>
      </c>
      <c r="B133" s="2">
        <v>14</v>
      </c>
      <c r="C133" s="2">
        <v>292832</v>
      </c>
      <c r="D133" s="2">
        <v>2403288</v>
      </c>
      <c r="E133" s="2">
        <v>7285</v>
      </c>
      <c r="F133" s="2">
        <v>66010</v>
      </c>
    </row>
    <row r="134" spans="1:6" ht="18">
      <c r="A134" s="2">
        <v>133</v>
      </c>
      <c r="B134" s="2">
        <v>14</v>
      </c>
      <c r="C134" s="2">
        <v>218165</v>
      </c>
      <c r="D134" s="2">
        <v>1963441</v>
      </c>
      <c r="E134" s="2">
        <v>5950</v>
      </c>
      <c r="F134" s="2">
        <v>69032</v>
      </c>
    </row>
    <row r="135" spans="1:6" ht="18">
      <c r="A135" s="2">
        <v>134</v>
      </c>
      <c r="B135" s="2">
        <v>14</v>
      </c>
      <c r="C135" s="2">
        <v>409799</v>
      </c>
      <c r="D135" s="2">
        <v>3935498</v>
      </c>
      <c r="E135" s="2">
        <v>7697</v>
      </c>
      <c r="F135" s="2">
        <v>71673</v>
      </c>
    </row>
    <row r="136" spans="1:6" ht="18">
      <c r="A136" s="2">
        <v>135</v>
      </c>
      <c r="B136" s="2">
        <v>14</v>
      </c>
      <c r="C136" s="2">
        <v>249639</v>
      </c>
      <c r="D136" s="2">
        <v>2132753</v>
      </c>
      <c r="E136" s="2">
        <v>5854</v>
      </c>
      <c r="F136" s="2">
        <v>59018</v>
      </c>
    </row>
    <row r="137" spans="1:6" ht="18">
      <c r="A137" s="2">
        <v>136</v>
      </c>
      <c r="B137" s="2">
        <v>14</v>
      </c>
      <c r="C137" s="2">
        <v>198975</v>
      </c>
      <c r="D137" s="2">
        <v>2064101</v>
      </c>
      <c r="E137" s="2">
        <v>5357</v>
      </c>
      <c r="F137" s="2">
        <v>74358</v>
      </c>
    </row>
    <row r="138" spans="1:6" ht="18">
      <c r="A138" s="2">
        <v>137</v>
      </c>
      <c r="B138" s="2">
        <v>14</v>
      </c>
      <c r="C138" s="2">
        <v>99246</v>
      </c>
      <c r="D138" s="2">
        <v>923820</v>
      </c>
      <c r="E138" s="2">
        <v>5179</v>
      </c>
      <c r="F138" s="2">
        <v>51547</v>
      </c>
    </row>
    <row r="139" spans="1:6" ht="18">
      <c r="A139" s="2">
        <v>138</v>
      </c>
      <c r="B139" s="2">
        <v>14</v>
      </c>
      <c r="C139" s="2">
        <v>84570</v>
      </c>
      <c r="D139" s="2">
        <v>905879</v>
      </c>
      <c r="E139" s="2">
        <v>5142</v>
      </c>
      <c r="F139" s="2">
        <v>35322</v>
      </c>
    </row>
    <row r="140" spans="1:6" ht="18">
      <c r="A140" s="2">
        <v>139</v>
      </c>
      <c r="B140" s="2">
        <v>14</v>
      </c>
      <c r="C140" s="2">
        <v>256352</v>
      </c>
      <c r="D140" s="2">
        <v>2764573</v>
      </c>
      <c r="E140" s="2">
        <v>8426</v>
      </c>
      <c r="F140" s="2">
        <v>59819</v>
      </c>
    </row>
    <row r="141" spans="1:6" ht="18">
      <c r="A141" s="2">
        <v>140</v>
      </c>
      <c r="B141" s="2">
        <v>14</v>
      </c>
      <c r="C141" s="2">
        <v>159916</v>
      </c>
      <c r="D141" s="2">
        <v>1590800</v>
      </c>
      <c r="E141" s="2">
        <v>5689</v>
      </c>
      <c r="F141" s="2">
        <v>43180</v>
      </c>
    </row>
    <row r="142" spans="1:6" ht="18">
      <c r="A142" s="2">
        <v>141</v>
      </c>
      <c r="B142" s="2">
        <v>15</v>
      </c>
      <c r="C142" s="2">
        <v>183534</v>
      </c>
      <c r="D142" s="2">
        <v>2059001</v>
      </c>
      <c r="E142" s="2">
        <v>5345</v>
      </c>
      <c r="F142" s="2">
        <v>46833</v>
      </c>
    </row>
    <row r="143" spans="1:6" ht="18">
      <c r="A143" s="2">
        <v>142</v>
      </c>
      <c r="B143" s="2">
        <v>15</v>
      </c>
      <c r="C143" s="2">
        <v>110207</v>
      </c>
      <c r="D143" s="2">
        <v>1313245</v>
      </c>
      <c r="E143" s="2">
        <v>5341</v>
      </c>
      <c r="F143" s="2">
        <v>36405</v>
      </c>
    </row>
    <row r="144" spans="1:6" ht="18">
      <c r="A144" s="2">
        <v>143</v>
      </c>
      <c r="B144" s="2">
        <v>15</v>
      </c>
      <c r="C144" s="2">
        <v>37268</v>
      </c>
      <c r="D144" s="2">
        <v>378573</v>
      </c>
      <c r="E144" s="2">
        <v>5416</v>
      </c>
      <c r="F144" s="2">
        <v>26525</v>
      </c>
    </row>
    <row r="145" spans="1:6" ht="18">
      <c r="A145" s="2">
        <v>144</v>
      </c>
      <c r="B145" s="2">
        <v>15</v>
      </c>
      <c r="C145" s="2">
        <v>349829</v>
      </c>
      <c r="D145" s="2">
        <v>3589050</v>
      </c>
      <c r="E145" s="2">
        <v>8329</v>
      </c>
      <c r="F145" s="2">
        <v>70180</v>
      </c>
    </row>
    <row r="146" spans="1:6" ht="18">
      <c r="A146" s="2">
        <v>145</v>
      </c>
      <c r="B146" s="2">
        <v>15</v>
      </c>
      <c r="C146" s="2">
        <v>377027</v>
      </c>
      <c r="D146" s="2">
        <v>6341030</v>
      </c>
      <c r="E146" s="2">
        <v>9549</v>
      </c>
      <c r="F146" s="2">
        <v>86383</v>
      </c>
    </row>
    <row r="147" spans="1:6" ht="18">
      <c r="A147" s="2">
        <v>146</v>
      </c>
      <c r="B147" s="2">
        <v>15</v>
      </c>
      <c r="C147" s="2">
        <v>342703</v>
      </c>
      <c r="D147" s="2">
        <v>3268331</v>
      </c>
      <c r="E147" s="2">
        <v>6957</v>
      </c>
      <c r="F147" s="2">
        <v>62805</v>
      </c>
    </row>
    <row r="148" spans="1:6" ht="18">
      <c r="A148" s="2">
        <v>147</v>
      </c>
      <c r="B148" s="2">
        <v>15</v>
      </c>
      <c r="C148" s="2">
        <v>500532</v>
      </c>
      <c r="D148" s="2">
        <v>5319701</v>
      </c>
      <c r="E148" s="2">
        <v>8168</v>
      </c>
      <c r="F148" s="2">
        <v>63015</v>
      </c>
    </row>
    <row r="149" spans="1:6" ht="18">
      <c r="A149" s="2">
        <v>148</v>
      </c>
      <c r="B149" s="2">
        <v>15</v>
      </c>
      <c r="C149" s="2">
        <v>233850</v>
      </c>
      <c r="D149" s="2">
        <v>2430595</v>
      </c>
      <c r="E149" s="2">
        <v>6812</v>
      </c>
      <c r="F149" s="2">
        <v>59979</v>
      </c>
    </row>
    <row r="150" spans="1:6" ht="18">
      <c r="A150" s="2">
        <v>149</v>
      </c>
      <c r="B150" s="2">
        <v>15</v>
      </c>
      <c r="C150" s="2">
        <v>59731</v>
      </c>
      <c r="D150" s="2">
        <v>662924</v>
      </c>
      <c r="E150" s="2">
        <v>5379</v>
      </c>
      <c r="F150" s="2">
        <v>28640</v>
      </c>
    </row>
    <row r="151" spans="1:6" ht="18">
      <c r="A151" s="2">
        <v>150</v>
      </c>
      <c r="B151" s="2">
        <v>15</v>
      </c>
      <c r="C151" s="2">
        <v>294198</v>
      </c>
      <c r="D151" s="2">
        <v>3384829</v>
      </c>
      <c r="E151" s="2">
        <v>7120</v>
      </c>
      <c r="F151" s="2">
        <v>54221</v>
      </c>
    </row>
    <row r="152" spans="1:6" ht="18">
      <c r="A152" s="2">
        <v>151</v>
      </c>
      <c r="B152" s="2">
        <v>16</v>
      </c>
      <c r="C152" s="2">
        <v>356475</v>
      </c>
      <c r="D152" s="2">
        <v>3874971</v>
      </c>
      <c r="E152" s="2">
        <v>8657</v>
      </c>
      <c r="F152" s="2">
        <v>55110</v>
      </c>
    </row>
    <row r="153" spans="1:6" ht="18">
      <c r="A153" s="2">
        <v>152</v>
      </c>
      <c r="B153" s="2">
        <v>16</v>
      </c>
      <c r="C153" s="2">
        <v>206146</v>
      </c>
      <c r="D153" s="2">
        <v>2741319</v>
      </c>
      <c r="E153" s="2">
        <v>9195</v>
      </c>
      <c r="F153" s="2">
        <v>54019</v>
      </c>
    </row>
    <row r="154" spans="1:6" ht="18">
      <c r="A154" s="2">
        <v>153</v>
      </c>
      <c r="B154" s="2">
        <v>16</v>
      </c>
      <c r="C154" s="2">
        <v>359594</v>
      </c>
      <c r="D154" s="2">
        <v>4195393</v>
      </c>
      <c r="E154" s="2">
        <v>8225</v>
      </c>
      <c r="F154" s="2">
        <v>57987</v>
      </c>
    </row>
    <row r="155" spans="1:6" ht="18">
      <c r="A155" s="2">
        <v>154</v>
      </c>
      <c r="B155" s="2">
        <v>16</v>
      </c>
      <c r="C155" s="2">
        <v>417180</v>
      </c>
      <c r="D155" s="2">
        <v>5186545</v>
      </c>
      <c r="E155" s="2">
        <v>8692</v>
      </c>
      <c r="F155" s="2">
        <v>84234</v>
      </c>
    </row>
    <row r="156" spans="1:6" ht="18">
      <c r="A156" s="2">
        <v>155</v>
      </c>
      <c r="B156" s="2">
        <v>16</v>
      </c>
      <c r="C156" s="2">
        <v>292962</v>
      </c>
      <c r="D156" s="2">
        <v>3824101</v>
      </c>
      <c r="E156" s="2">
        <v>8687</v>
      </c>
      <c r="F156" s="2">
        <v>62724</v>
      </c>
    </row>
    <row r="157" spans="1:6" ht="18">
      <c r="A157" s="2">
        <v>156</v>
      </c>
      <c r="B157" s="2">
        <v>16</v>
      </c>
      <c r="C157" s="2">
        <v>328414</v>
      </c>
      <c r="D157" s="2">
        <v>3350195</v>
      </c>
      <c r="E157" s="2">
        <v>5539</v>
      </c>
      <c r="F157" s="2">
        <v>55395</v>
      </c>
    </row>
    <row r="158" spans="1:6" ht="18">
      <c r="A158" s="2">
        <v>157</v>
      </c>
      <c r="B158" s="2">
        <v>16</v>
      </c>
      <c r="C158" s="2">
        <v>262928</v>
      </c>
      <c r="D158" s="2">
        <v>3507444</v>
      </c>
      <c r="E158" s="2">
        <v>5426</v>
      </c>
      <c r="F158" s="2">
        <v>63763</v>
      </c>
    </row>
    <row r="159" spans="1:6" ht="18">
      <c r="A159" s="2">
        <v>158</v>
      </c>
      <c r="B159" s="2">
        <v>16</v>
      </c>
      <c r="C159" s="2">
        <v>810486</v>
      </c>
      <c r="D159" s="2">
        <v>8056429</v>
      </c>
      <c r="E159" s="2">
        <v>5953</v>
      </c>
      <c r="F159" s="2">
        <v>76033</v>
      </c>
    </row>
    <row r="160" spans="1:6" ht="18">
      <c r="A160" s="2">
        <v>159</v>
      </c>
      <c r="B160" s="2">
        <v>16</v>
      </c>
      <c r="C160" s="2">
        <v>181594</v>
      </c>
      <c r="D160" s="2">
        <v>1930140</v>
      </c>
      <c r="E160" s="2">
        <v>5339</v>
      </c>
      <c r="F160" s="2">
        <v>48039</v>
      </c>
    </row>
    <row r="161" spans="1:6" ht="18">
      <c r="A161" s="2">
        <v>160</v>
      </c>
      <c r="B161" s="2">
        <v>16</v>
      </c>
      <c r="C161" s="2">
        <v>90272</v>
      </c>
      <c r="D161" s="2">
        <v>1317377</v>
      </c>
      <c r="E161" s="2">
        <v>5170</v>
      </c>
      <c r="F161" s="2">
        <v>42543</v>
      </c>
    </row>
    <row r="162" spans="1:6" ht="18">
      <c r="A162" s="2">
        <v>161</v>
      </c>
      <c r="B162" s="2">
        <v>17</v>
      </c>
      <c r="C162" s="2">
        <v>172099</v>
      </c>
      <c r="D162" s="2">
        <v>2582905</v>
      </c>
      <c r="E162" s="2">
        <v>7102</v>
      </c>
      <c r="F162" s="2">
        <v>45716</v>
      </c>
    </row>
    <row r="163" spans="1:6" ht="18">
      <c r="A163" s="2">
        <v>162</v>
      </c>
      <c r="B163" s="2">
        <v>17</v>
      </c>
      <c r="C163" s="2">
        <v>774657</v>
      </c>
      <c r="D163" s="2">
        <v>7909190</v>
      </c>
      <c r="E163" s="2">
        <v>7655</v>
      </c>
      <c r="F163" s="2">
        <v>64096</v>
      </c>
    </row>
    <row r="164" spans="1:6" ht="18">
      <c r="A164" s="2">
        <v>163</v>
      </c>
      <c r="B164" s="2">
        <v>17</v>
      </c>
      <c r="C164" s="2">
        <v>245243</v>
      </c>
      <c r="D164" s="2">
        <v>2955065</v>
      </c>
      <c r="E164" s="2">
        <v>6142</v>
      </c>
      <c r="F164" s="2">
        <v>61398</v>
      </c>
    </row>
    <row r="165" spans="1:6" ht="18">
      <c r="A165" s="2">
        <v>164</v>
      </c>
      <c r="B165" s="2">
        <v>17</v>
      </c>
      <c r="C165" s="2">
        <v>929781</v>
      </c>
      <c r="D165" s="2">
        <v>10913378</v>
      </c>
      <c r="E165" s="2">
        <v>7084</v>
      </c>
      <c r="F165" s="2">
        <v>105039</v>
      </c>
    </row>
    <row r="166" spans="1:6" ht="18">
      <c r="A166" s="2">
        <v>165</v>
      </c>
      <c r="B166" s="2">
        <v>17</v>
      </c>
      <c r="C166" s="2">
        <v>449610</v>
      </c>
      <c r="D166" s="2">
        <v>5347189</v>
      </c>
      <c r="E166" s="2">
        <v>5932</v>
      </c>
      <c r="F166" s="2">
        <v>60769</v>
      </c>
    </row>
    <row r="167" spans="1:6" ht="18">
      <c r="A167" s="2">
        <v>166</v>
      </c>
      <c r="B167" s="2">
        <v>17</v>
      </c>
      <c r="C167" s="2">
        <v>74068</v>
      </c>
      <c r="D167" s="2">
        <v>1146661</v>
      </c>
      <c r="E167" s="2">
        <v>5986</v>
      </c>
      <c r="F167" s="2">
        <v>33300</v>
      </c>
    </row>
    <row r="168" spans="1:6" ht="18">
      <c r="A168" s="2">
        <v>167</v>
      </c>
      <c r="B168" s="2">
        <v>17</v>
      </c>
      <c r="C168" s="2">
        <v>429194</v>
      </c>
      <c r="D168" s="2">
        <v>5111051</v>
      </c>
      <c r="E168" s="2">
        <v>6564</v>
      </c>
      <c r="F168" s="2">
        <v>55597</v>
      </c>
    </row>
    <row r="169" spans="1:6" ht="18">
      <c r="A169" s="2">
        <v>168</v>
      </c>
      <c r="B169" s="2">
        <v>17</v>
      </c>
      <c r="C169" s="2">
        <v>54180</v>
      </c>
      <c r="D169" s="2">
        <v>762574</v>
      </c>
      <c r="E169" s="2">
        <v>5992</v>
      </c>
      <c r="F169" s="2">
        <v>27112</v>
      </c>
    </row>
    <row r="170" spans="1:6" ht="18">
      <c r="A170" s="2">
        <v>169</v>
      </c>
      <c r="B170" s="2">
        <v>17</v>
      </c>
      <c r="C170" s="2">
        <v>304714</v>
      </c>
      <c r="D170" s="2">
        <v>3239261</v>
      </c>
      <c r="E170" s="2">
        <v>6255</v>
      </c>
      <c r="F170" s="2">
        <v>61635</v>
      </c>
    </row>
    <row r="171" spans="1:6" ht="18">
      <c r="A171" s="2">
        <v>170</v>
      </c>
      <c r="B171" s="2">
        <v>17</v>
      </c>
      <c r="C171" s="2">
        <v>121956</v>
      </c>
      <c r="D171" s="2">
        <v>1886128</v>
      </c>
      <c r="E171" s="2">
        <v>5991</v>
      </c>
      <c r="F171" s="2">
        <v>37201</v>
      </c>
    </row>
    <row r="172" spans="1:6" ht="18">
      <c r="A172" s="2">
        <v>171</v>
      </c>
      <c r="B172" s="2">
        <v>18</v>
      </c>
      <c r="C172" s="2">
        <v>1175110</v>
      </c>
      <c r="D172" s="2">
        <v>15250767</v>
      </c>
      <c r="E172" s="2">
        <v>9447</v>
      </c>
      <c r="F172" s="2">
        <v>87177</v>
      </c>
    </row>
    <row r="173" spans="1:6" ht="18">
      <c r="A173" s="2">
        <v>172</v>
      </c>
      <c r="B173" s="2">
        <v>18</v>
      </c>
      <c r="C173" s="2">
        <v>432989</v>
      </c>
      <c r="D173" s="2">
        <v>6297503</v>
      </c>
      <c r="E173" s="2">
        <v>6772</v>
      </c>
      <c r="F173" s="2">
        <v>66770</v>
      </c>
    </row>
    <row r="174" spans="1:6" ht="18">
      <c r="A174" s="2">
        <v>173</v>
      </c>
      <c r="B174" s="2">
        <v>18</v>
      </c>
      <c r="C174" s="2">
        <v>612909</v>
      </c>
      <c r="D174" s="2">
        <v>7113146</v>
      </c>
      <c r="E174" s="2">
        <v>9584</v>
      </c>
      <c r="F174" s="2">
        <v>63275</v>
      </c>
    </row>
    <row r="175" spans="1:6" ht="18">
      <c r="A175" s="2">
        <v>174</v>
      </c>
      <c r="B175" s="2">
        <v>18</v>
      </c>
      <c r="C175" s="2">
        <v>643900</v>
      </c>
      <c r="D175" s="2">
        <v>9826040</v>
      </c>
      <c r="E175" s="2">
        <v>9482</v>
      </c>
      <c r="F175" s="2">
        <v>69288</v>
      </c>
    </row>
    <row r="176" spans="1:6" ht="18">
      <c r="A176" s="2">
        <v>175</v>
      </c>
      <c r="B176" s="2">
        <v>18</v>
      </c>
      <c r="C176" s="2">
        <v>119890</v>
      </c>
      <c r="D176" s="2">
        <v>1951384</v>
      </c>
      <c r="E176" s="2">
        <v>6636</v>
      </c>
      <c r="F176" s="2">
        <v>39478</v>
      </c>
    </row>
    <row r="177" spans="1:6" ht="18">
      <c r="A177" s="2">
        <v>176</v>
      </c>
      <c r="B177" s="2">
        <v>18</v>
      </c>
      <c r="C177" s="2">
        <v>104454</v>
      </c>
      <c r="D177" s="2">
        <v>1828292</v>
      </c>
      <c r="E177" s="2">
        <v>6370</v>
      </c>
      <c r="F177" s="2">
        <v>36692</v>
      </c>
    </row>
    <row r="178" spans="1:6" ht="18">
      <c r="A178" s="2">
        <v>177</v>
      </c>
      <c r="B178" s="2">
        <v>18</v>
      </c>
      <c r="C178" s="2">
        <v>81433</v>
      </c>
      <c r="D178" s="2">
        <v>1266775</v>
      </c>
      <c r="E178" s="2">
        <v>5886</v>
      </c>
      <c r="F178" s="2">
        <v>28502</v>
      </c>
    </row>
    <row r="179" spans="1:6" ht="18">
      <c r="A179" s="2">
        <v>178</v>
      </c>
      <c r="B179" s="2">
        <v>18</v>
      </c>
      <c r="C179" s="2">
        <v>257481</v>
      </c>
      <c r="D179" s="2">
        <v>4098305</v>
      </c>
      <c r="E179" s="2">
        <v>7134</v>
      </c>
      <c r="F179" s="2">
        <v>48582</v>
      </c>
    </row>
    <row r="180" spans="1:6" ht="18">
      <c r="A180" s="2">
        <v>179</v>
      </c>
      <c r="B180" s="2">
        <v>18</v>
      </c>
      <c r="C180" s="2">
        <v>400454</v>
      </c>
      <c r="D180" s="2">
        <v>5698432</v>
      </c>
      <c r="E180" s="2">
        <v>168733</v>
      </c>
      <c r="F180" s="2">
        <v>80870</v>
      </c>
    </row>
    <row r="181" spans="1:6" ht="18">
      <c r="A181" s="2">
        <v>180</v>
      </c>
      <c r="B181" s="2">
        <v>18</v>
      </c>
      <c r="C181" s="2">
        <v>392899</v>
      </c>
      <c r="D181" s="2">
        <v>2740247</v>
      </c>
      <c r="E181" s="2">
        <v>7821</v>
      </c>
      <c r="F181" s="2">
        <v>47029</v>
      </c>
    </row>
    <row r="182" spans="1:6" ht="18">
      <c r="A182" s="2">
        <v>181</v>
      </c>
      <c r="B182" s="2">
        <v>19</v>
      </c>
      <c r="C182" s="2">
        <v>253642</v>
      </c>
      <c r="D182" s="2">
        <v>4028717</v>
      </c>
      <c r="E182" s="2">
        <v>7276</v>
      </c>
      <c r="F182" s="2">
        <v>43983</v>
      </c>
    </row>
    <row r="183" spans="1:6" ht="18">
      <c r="A183" s="2">
        <v>182</v>
      </c>
      <c r="B183" s="2">
        <v>19</v>
      </c>
      <c r="C183" s="2">
        <v>521390</v>
      </c>
      <c r="D183" s="2">
        <v>7836649</v>
      </c>
      <c r="E183" s="2">
        <v>10215</v>
      </c>
      <c r="F183" s="2">
        <v>67838</v>
      </c>
    </row>
    <row r="184" spans="1:6" ht="18">
      <c r="A184" s="2">
        <v>183</v>
      </c>
      <c r="B184" s="2">
        <v>19</v>
      </c>
      <c r="C184" s="2">
        <v>97384</v>
      </c>
      <c r="D184" s="2">
        <v>1618147</v>
      </c>
      <c r="E184" s="2">
        <v>6823</v>
      </c>
      <c r="F184" s="2">
        <v>33026</v>
      </c>
    </row>
    <row r="185" spans="1:6" ht="18">
      <c r="A185" s="2">
        <v>184</v>
      </c>
      <c r="B185" s="2">
        <v>19</v>
      </c>
      <c r="C185" s="2">
        <v>304201</v>
      </c>
      <c r="D185" s="2">
        <v>4567302</v>
      </c>
      <c r="E185" s="2">
        <v>6231</v>
      </c>
      <c r="F185" s="2">
        <v>50722</v>
      </c>
    </row>
    <row r="186" spans="1:6" ht="18">
      <c r="A186" s="2">
        <v>185</v>
      </c>
      <c r="B186" s="2">
        <v>19</v>
      </c>
      <c r="C186" s="2">
        <v>277593</v>
      </c>
      <c r="D186" s="2">
        <v>3564100</v>
      </c>
      <c r="E186" s="2">
        <v>9226</v>
      </c>
      <c r="F186" s="2">
        <v>64338</v>
      </c>
    </row>
    <row r="187" spans="1:6" ht="18">
      <c r="A187" s="2">
        <v>186</v>
      </c>
      <c r="B187" s="2">
        <v>19</v>
      </c>
      <c r="C187" s="2">
        <v>154513</v>
      </c>
      <c r="D187" s="2">
        <v>2729730</v>
      </c>
      <c r="E187" s="2">
        <v>8017</v>
      </c>
      <c r="F187" s="2">
        <v>43585</v>
      </c>
    </row>
    <row r="188" spans="1:6" ht="18">
      <c r="A188" s="2">
        <v>187</v>
      </c>
      <c r="B188" s="2">
        <v>19</v>
      </c>
      <c r="C188" s="2">
        <v>138286</v>
      </c>
      <c r="D188" s="2">
        <v>2568225</v>
      </c>
      <c r="E188" s="2">
        <v>6179</v>
      </c>
      <c r="F188" s="2">
        <v>37513</v>
      </c>
    </row>
    <row r="189" spans="1:6" ht="18">
      <c r="A189" s="2">
        <v>188</v>
      </c>
      <c r="B189" s="2">
        <v>19</v>
      </c>
      <c r="C189" s="2">
        <v>984232</v>
      </c>
      <c r="D189" s="2">
        <v>14018313</v>
      </c>
      <c r="E189" s="2">
        <v>15388</v>
      </c>
      <c r="F189" s="2">
        <v>164042</v>
      </c>
    </row>
    <row r="190" spans="1:6" ht="18">
      <c r="A190" s="2">
        <v>189</v>
      </c>
      <c r="B190" s="2">
        <v>19</v>
      </c>
      <c r="C190" s="2">
        <v>556643</v>
      </c>
      <c r="D190" s="2">
        <v>7646479</v>
      </c>
      <c r="E190" s="2">
        <v>12645</v>
      </c>
      <c r="F190" s="2">
        <v>73231</v>
      </c>
    </row>
    <row r="191" spans="1:6" ht="18">
      <c r="A191" s="2">
        <v>190</v>
      </c>
      <c r="B191" s="2">
        <v>19</v>
      </c>
      <c r="C191" s="2">
        <v>86315</v>
      </c>
      <c r="D191" s="2">
        <v>1598501</v>
      </c>
      <c r="E191" s="2">
        <v>7179</v>
      </c>
      <c r="F191" s="2">
        <v>32409</v>
      </c>
    </row>
    <row r="192" spans="1:6" ht="18">
      <c r="A192" s="2">
        <v>191</v>
      </c>
      <c r="B192" s="2">
        <v>20</v>
      </c>
      <c r="C192" s="2">
        <v>1467070</v>
      </c>
      <c r="D192" s="2">
        <v>20632025</v>
      </c>
      <c r="E192" s="2">
        <v>11095</v>
      </c>
      <c r="F192" s="2">
        <v>125634</v>
      </c>
    </row>
    <row r="193" spans="1:6" ht="18">
      <c r="A193" s="2">
        <v>192</v>
      </c>
      <c r="B193" s="2">
        <v>20</v>
      </c>
      <c r="C193" s="2">
        <v>1041097</v>
      </c>
      <c r="D193" s="2">
        <v>5558153</v>
      </c>
      <c r="E193" s="2">
        <v>14785</v>
      </c>
      <c r="F193" s="2">
        <v>90678</v>
      </c>
    </row>
    <row r="194" spans="1:6" ht="18">
      <c r="A194" s="2">
        <v>193</v>
      </c>
      <c r="B194" s="2">
        <v>20</v>
      </c>
      <c r="C194" s="2">
        <v>2502675</v>
      </c>
      <c r="D194" s="2">
        <v>22666601</v>
      </c>
      <c r="E194" s="2">
        <v>11629</v>
      </c>
      <c r="F194" s="2">
        <v>97672</v>
      </c>
    </row>
    <row r="195" spans="1:6" ht="18">
      <c r="A195" s="2">
        <v>194</v>
      </c>
      <c r="B195" s="2">
        <v>20</v>
      </c>
      <c r="C195" s="2">
        <v>741191</v>
      </c>
      <c r="D195" s="2">
        <v>12704160</v>
      </c>
      <c r="E195" s="2">
        <v>10313</v>
      </c>
      <c r="F195" s="2">
        <v>99598</v>
      </c>
    </row>
    <row r="196" spans="1:6" ht="18">
      <c r="A196" s="2">
        <v>195</v>
      </c>
      <c r="B196" s="2">
        <v>20</v>
      </c>
      <c r="C196" s="2">
        <v>1187022</v>
      </c>
      <c r="D196" s="2">
        <v>19677174</v>
      </c>
      <c r="E196" s="2">
        <v>14109</v>
      </c>
      <c r="F196" s="2">
        <v>123957</v>
      </c>
    </row>
    <row r="197" spans="1:6" ht="18">
      <c r="A197" s="2">
        <v>196</v>
      </c>
      <c r="B197" s="2">
        <v>20</v>
      </c>
      <c r="C197" s="2">
        <v>3848273</v>
      </c>
      <c r="D197" s="2">
        <v>43694565</v>
      </c>
      <c r="E197" s="2">
        <v>10997</v>
      </c>
      <c r="F197" s="2">
        <v>96332</v>
      </c>
    </row>
    <row r="198" spans="1:6" ht="18">
      <c r="A198" s="2">
        <v>197</v>
      </c>
      <c r="B198" s="2">
        <v>20</v>
      </c>
      <c r="C198" s="2">
        <v>1952439</v>
      </c>
      <c r="D198" s="2">
        <v>29793778</v>
      </c>
      <c r="E198" s="2">
        <v>11265</v>
      </c>
      <c r="F198" s="2">
        <v>119837</v>
      </c>
    </row>
    <row r="199" spans="1:6" ht="18">
      <c r="A199" s="2">
        <v>198</v>
      </c>
      <c r="B199" s="2">
        <v>20</v>
      </c>
      <c r="C199" s="2">
        <v>126044</v>
      </c>
      <c r="D199" s="2">
        <v>2513477</v>
      </c>
      <c r="E199" s="2">
        <v>10001</v>
      </c>
      <c r="F199" s="2">
        <v>45469</v>
      </c>
    </row>
    <row r="200" spans="1:6" ht="18">
      <c r="A200" s="2">
        <v>199</v>
      </c>
      <c r="B200" s="2">
        <v>20</v>
      </c>
      <c r="C200" s="2">
        <v>1234641</v>
      </c>
      <c r="D200" s="2">
        <v>21468349</v>
      </c>
      <c r="E200" s="2">
        <v>9983</v>
      </c>
      <c r="F200" s="2">
        <v>97705</v>
      </c>
    </row>
    <row r="201" spans="1:6" ht="18">
      <c r="A201" s="2">
        <v>200</v>
      </c>
      <c r="B201" s="2">
        <v>20</v>
      </c>
      <c r="C201" s="2">
        <v>313111</v>
      </c>
      <c r="D201" s="2">
        <v>5173346</v>
      </c>
      <c r="E201" s="2">
        <v>10831</v>
      </c>
      <c r="F201" s="2">
        <v>129336</v>
      </c>
    </row>
    <row r="202" spans="1:6" ht="18">
      <c r="A202" s="2">
        <v>201</v>
      </c>
      <c r="B202" s="2">
        <v>21</v>
      </c>
      <c r="C202" s="2">
        <v>590851</v>
      </c>
      <c r="D202" s="2">
        <v>8764216</v>
      </c>
      <c r="E202" s="2">
        <v>10653</v>
      </c>
      <c r="F202" s="2">
        <v>55305</v>
      </c>
    </row>
    <row r="203" spans="1:6" ht="18">
      <c r="A203" s="2">
        <v>202</v>
      </c>
      <c r="B203" s="2">
        <v>21</v>
      </c>
      <c r="C203" s="2">
        <v>3593829</v>
      </c>
      <c r="D203" s="2">
        <v>53459709</v>
      </c>
      <c r="E203" s="2">
        <v>11491</v>
      </c>
      <c r="F203" s="2">
        <v>115649</v>
      </c>
    </row>
    <row r="204" spans="1:6" ht="18">
      <c r="A204" s="2">
        <v>203</v>
      </c>
      <c r="B204" s="2">
        <v>21</v>
      </c>
      <c r="C204" s="2">
        <v>360398</v>
      </c>
      <c r="D204" s="2">
        <v>7276236</v>
      </c>
      <c r="E204" s="2">
        <v>9182</v>
      </c>
      <c r="F204" s="2">
        <v>74131</v>
      </c>
    </row>
    <row r="205" spans="1:6" ht="18">
      <c r="A205" s="2">
        <v>204</v>
      </c>
      <c r="B205" s="2">
        <v>21</v>
      </c>
      <c r="C205" s="2">
        <v>1380812</v>
      </c>
      <c r="D205" s="2">
        <v>23027094</v>
      </c>
      <c r="E205" s="2">
        <v>11395</v>
      </c>
      <c r="F205" s="2">
        <v>83286</v>
      </c>
    </row>
    <row r="206" spans="1:6" ht="18">
      <c r="A206" s="2">
        <v>205</v>
      </c>
      <c r="B206" s="2">
        <v>21</v>
      </c>
      <c r="C206" s="2">
        <v>769115</v>
      </c>
      <c r="D206" s="2">
        <v>14330551</v>
      </c>
      <c r="E206" s="2">
        <v>10760</v>
      </c>
      <c r="F206" s="2">
        <v>62140</v>
      </c>
    </row>
    <row r="207" spans="1:6" ht="18">
      <c r="A207" s="2">
        <v>206</v>
      </c>
      <c r="B207" s="2">
        <v>21</v>
      </c>
      <c r="C207" s="2">
        <v>566769</v>
      </c>
      <c r="D207" s="2">
        <v>9607659</v>
      </c>
      <c r="E207" s="2">
        <v>8140</v>
      </c>
      <c r="F207" s="2">
        <v>69880</v>
      </c>
    </row>
    <row r="208" spans="1:6" ht="18">
      <c r="A208" s="2">
        <v>207</v>
      </c>
      <c r="B208" s="2">
        <v>21</v>
      </c>
      <c r="C208" s="2">
        <v>1027723</v>
      </c>
      <c r="D208" s="2">
        <v>18504279</v>
      </c>
      <c r="E208" s="2">
        <v>10853</v>
      </c>
      <c r="F208" s="2">
        <v>72533</v>
      </c>
    </row>
    <row r="209" spans="1:6" ht="18">
      <c r="A209" s="2">
        <v>208</v>
      </c>
      <c r="B209" s="2">
        <v>21</v>
      </c>
      <c r="C209" s="2">
        <v>809771</v>
      </c>
      <c r="D209" s="2">
        <v>13886954</v>
      </c>
      <c r="E209" s="2">
        <v>10243</v>
      </c>
      <c r="F209" s="2">
        <v>64566</v>
      </c>
    </row>
    <row r="210" spans="1:6" ht="18">
      <c r="A210" s="2">
        <v>209</v>
      </c>
      <c r="B210" s="2">
        <v>21</v>
      </c>
      <c r="C210" s="2">
        <v>161766</v>
      </c>
      <c r="D210" s="2">
        <v>3258344</v>
      </c>
      <c r="E210" s="2">
        <v>7761</v>
      </c>
      <c r="F210" s="2">
        <v>39405</v>
      </c>
    </row>
    <row r="211" spans="1:6" ht="18">
      <c r="A211" s="2">
        <v>210</v>
      </c>
      <c r="B211" s="2">
        <v>21</v>
      </c>
      <c r="C211" s="2">
        <v>305144</v>
      </c>
      <c r="D211" s="2">
        <v>5963307</v>
      </c>
      <c r="E211" s="2">
        <v>9907</v>
      </c>
      <c r="F211" s="2">
        <v>67645</v>
      </c>
    </row>
    <row r="212" spans="1:6" ht="18">
      <c r="A212" s="2">
        <v>211</v>
      </c>
      <c r="B212" s="2">
        <v>22</v>
      </c>
      <c r="C212" s="2">
        <v>487245</v>
      </c>
      <c r="D212" s="2">
        <v>9632889</v>
      </c>
      <c r="E212" s="2">
        <v>11417</v>
      </c>
      <c r="F212" s="2">
        <v>55077</v>
      </c>
    </row>
    <row r="213" spans="1:6" ht="18">
      <c r="A213" s="2">
        <v>212</v>
      </c>
      <c r="B213" s="2">
        <v>22</v>
      </c>
      <c r="C213" s="2">
        <v>1444822</v>
      </c>
      <c r="D213" s="2">
        <v>29799008</v>
      </c>
      <c r="E213" s="2">
        <v>11838</v>
      </c>
      <c r="F213" s="2">
        <v>103219</v>
      </c>
    </row>
    <row r="214" spans="1:6" ht="18">
      <c r="A214" s="2">
        <v>213</v>
      </c>
      <c r="B214" s="2">
        <v>22</v>
      </c>
      <c r="C214" s="2">
        <v>2583382</v>
      </c>
      <c r="D214" s="2">
        <v>53247288</v>
      </c>
      <c r="E214" s="2">
        <v>16146</v>
      </c>
      <c r="F214" s="2">
        <v>116991</v>
      </c>
    </row>
    <row r="215" spans="1:6" ht="18">
      <c r="A215" s="2">
        <v>214</v>
      </c>
      <c r="B215" s="2">
        <v>22</v>
      </c>
      <c r="C215" s="2">
        <v>1998854</v>
      </c>
      <c r="D215" s="2">
        <v>34355253</v>
      </c>
      <c r="E215" s="2">
        <v>11507</v>
      </c>
      <c r="F215" s="2">
        <v>83603</v>
      </c>
    </row>
    <row r="216" spans="1:6" ht="18">
      <c r="A216" s="2">
        <v>215</v>
      </c>
      <c r="B216" s="2">
        <v>22</v>
      </c>
      <c r="C216" s="2">
        <v>3904807</v>
      </c>
      <c r="D216" s="2">
        <v>63584144</v>
      </c>
      <c r="E216" s="2">
        <v>11677</v>
      </c>
      <c r="F216" s="2">
        <v>103028</v>
      </c>
    </row>
    <row r="217" spans="1:6" ht="18">
      <c r="A217" s="2">
        <v>216</v>
      </c>
      <c r="B217" s="2">
        <v>22</v>
      </c>
      <c r="C217" s="2">
        <v>391407</v>
      </c>
      <c r="D217" s="2">
        <v>8428718</v>
      </c>
      <c r="E217" s="2">
        <v>13220</v>
      </c>
      <c r="F217" s="2">
        <v>84744</v>
      </c>
    </row>
    <row r="218" spans="1:6" ht="18">
      <c r="A218" s="2">
        <v>217</v>
      </c>
      <c r="B218" s="2">
        <v>22</v>
      </c>
      <c r="C218" s="2">
        <v>2255231</v>
      </c>
      <c r="D218" s="2">
        <v>25922492</v>
      </c>
      <c r="E218" s="2">
        <v>11721</v>
      </c>
      <c r="F218" s="2">
        <v>100714</v>
      </c>
    </row>
    <row r="219" spans="1:6" ht="18">
      <c r="A219" s="2">
        <v>218</v>
      </c>
      <c r="B219" s="2">
        <v>22</v>
      </c>
      <c r="C219" s="2">
        <v>327832</v>
      </c>
      <c r="D219" s="2">
        <v>5792343</v>
      </c>
      <c r="E219" s="2">
        <v>10177</v>
      </c>
      <c r="F219" s="2">
        <v>53573</v>
      </c>
    </row>
    <row r="220" spans="1:6" ht="18">
      <c r="A220" s="2">
        <v>219</v>
      </c>
      <c r="B220" s="2">
        <v>22</v>
      </c>
      <c r="C220" s="2">
        <v>534159</v>
      </c>
      <c r="D220" s="2">
        <v>16318776</v>
      </c>
      <c r="E220" s="2">
        <v>10958</v>
      </c>
      <c r="F220" s="2">
        <v>68530</v>
      </c>
    </row>
    <row r="221" spans="1:6" ht="18">
      <c r="A221" s="2">
        <v>220</v>
      </c>
      <c r="B221" s="2">
        <v>22</v>
      </c>
      <c r="C221" s="2">
        <v>4563313</v>
      </c>
      <c r="D221" s="2">
        <v>80290440</v>
      </c>
      <c r="E221" s="2">
        <v>11863</v>
      </c>
      <c r="F221" s="2">
        <v>96781</v>
      </c>
    </row>
    <row r="222" spans="1:6" ht="18">
      <c r="A222" s="2">
        <v>221</v>
      </c>
      <c r="B222" s="2">
        <v>23</v>
      </c>
      <c r="C222" s="2">
        <v>670308</v>
      </c>
      <c r="D222" s="2">
        <v>12546365</v>
      </c>
      <c r="E222" s="2">
        <v>10072</v>
      </c>
      <c r="F222" s="2">
        <v>57364</v>
      </c>
    </row>
    <row r="223" spans="1:6" ht="18">
      <c r="A223" s="2">
        <v>222</v>
      </c>
      <c r="B223" s="2">
        <v>23</v>
      </c>
      <c r="C223" s="2">
        <v>527441</v>
      </c>
      <c r="D223" s="2">
        <v>13374890</v>
      </c>
      <c r="E223" s="2">
        <v>10788</v>
      </c>
      <c r="F223" s="2">
        <v>56900</v>
      </c>
    </row>
    <row r="224" spans="1:6" ht="18">
      <c r="A224" s="2">
        <v>223</v>
      </c>
      <c r="B224" s="2">
        <v>23</v>
      </c>
      <c r="C224" s="2">
        <v>1628134</v>
      </c>
      <c r="D224" s="2">
        <v>39470927</v>
      </c>
      <c r="E224" s="2">
        <v>16298</v>
      </c>
      <c r="F224" s="2">
        <v>149040</v>
      </c>
    </row>
    <row r="225" spans="1:6" ht="18">
      <c r="A225" s="2">
        <v>224</v>
      </c>
      <c r="B225" s="2">
        <v>23</v>
      </c>
      <c r="C225" s="2">
        <v>787411</v>
      </c>
      <c r="D225" s="2">
        <v>9980749</v>
      </c>
      <c r="E225" s="2">
        <v>9859</v>
      </c>
      <c r="F225" s="2">
        <v>61569</v>
      </c>
    </row>
    <row r="226" spans="1:6" ht="18">
      <c r="A226" s="2">
        <v>225</v>
      </c>
      <c r="B226" s="2">
        <v>23</v>
      </c>
      <c r="C226" s="2">
        <v>244741</v>
      </c>
      <c r="D226" s="2">
        <v>6185823</v>
      </c>
      <c r="E226" s="2">
        <v>10484</v>
      </c>
      <c r="F226" s="2">
        <v>51155</v>
      </c>
    </row>
    <row r="227" spans="1:6" ht="18">
      <c r="A227" s="2">
        <v>226</v>
      </c>
      <c r="B227" s="2">
        <v>23</v>
      </c>
      <c r="C227" s="2">
        <v>3770941</v>
      </c>
      <c r="D227" s="2">
        <v>73344774</v>
      </c>
      <c r="E227" s="2">
        <v>11402</v>
      </c>
      <c r="F227" s="2">
        <v>108229</v>
      </c>
    </row>
    <row r="228" spans="1:6" ht="18">
      <c r="A228" s="2">
        <v>227</v>
      </c>
      <c r="B228" s="2">
        <v>23</v>
      </c>
      <c r="C228" s="2">
        <v>3394296</v>
      </c>
      <c r="D228" s="2">
        <v>60439658</v>
      </c>
      <c r="E228" s="2">
        <v>11426</v>
      </c>
      <c r="F228" s="2">
        <v>106932</v>
      </c>
    </row>
    <row r="229" spans="1:6" ht="18">
      <c r="A229" s="2">
        <v>228</v>
      </c>
      <c r="B229" s="2">
        <v>23</v>
      </c>
      <c r="C229" s="2">
        <v>5455003</v>
      </c>
      <c r="D229" s="2">
        <v>110841193</v>
      </c>
      <c r="E229" s="2">
        <v>15975</v>
      </c>
      <c r="F229" s="2">
        <v>198812</v>
      </c>
    </row>
    <row r="230" spans="1:6" ht="18">
      <c r="A230" s="2">
        <v>229</v>
      </c>
      <c r="B230" s="2">
        <v>23</v>
      </c>
      <c r="C230" s="2">
        <v>1003180</v>
      </c>
      <c r="D230" s="2">
        <v>16472570</v>
      </c>
      <c r="E230" s="2">
        <v>11391</v>
      </c>
      <c r="F230" s="2">
        <v>81016</v>
      </c>
    </row>
    <row r="231" spans="1:6" ht="18">
      <c r="A231" s="2">
        <v>230</v>
      </c>
      <c r="B231" s="2">
        <v>23</v>
      </c>
      <c r="C231" s="2">
        <v>2782931</v>
      </c>
      <c r="D231" s="2">
        <v>57505090</v>
      </c>
      <c r="E231" s="2">
        <v>12190</v>
      </c>
      <c r="F231" s="2">
        <v>107103</v>
      </c>
    </row>
    <row r="232" spans="1:6" ht="18">
      <c r="A232" s="2">
        <v>231</v>
      </c>
      <c r="B232" s="2">
        <v>24</v>
      </c>
      <c r="C232" s="2">
        <v>648582</v>
      </c>
      <c r="D232" s="2">
        <v>15242925</v>
      </c>
      <c r="E232" s="2">
        <v>11171</v>
      </c>
      <c r="F232" s="2">
        <v>65290</v>
      </c>
    </row>
    <row r="233" spans="1:6" ht="18">
      <c r="A233" s="2">
        <v>232</v>
      </c>
      <c r="B233" s="2">
        <v>24</v>
      </c>
      <c r="C233" s="2">
        <v>257683</v>
      </c>
      <c r="D233" s="2">
        <v>5975275</v>
      </c>
      <c r="E233" s="2">
        <v>7718</v>
      </c>
      <c r="F233" s="2">
        <v>48422</v>
      </c>
    </row>
    <row r="234" spans="1:6" ht="18">
      <c r="A234" s="2">
        <v>233</v>
      </c>
      <c r="B234" s="2">
        <v>24</v>
      </c>
      <c r="C234" s="2">
        <v>101200</v>
      </c>
      <c r="D234" s="2">
        <v>2496586</v>
      </c>
      <c r="E234" s="2">
        <v>7587</v>
      </c>
      <c r="F234" s="2">
        <v>36522</v>
      </c>
    </row>
    <row r="235" spans="1:6" ht="18">
      <c r="A235" s="2">
        <v>234</v>
      </c>
      <c r="B235" s="2">
        <v>24</v>
      </c>
      <c r="C235" s="2">
        <v>2757144</v>
      </c>
      <c r="D235" s="2">
        <v>55475692</v>
      </c>
      <c r="E235" s="2">
        <v>11378</v>
      </c>
      <c r="F235" s="2">
        <v>119300</v>
      </c>
    </row>
    <row r="236" spans="1:6" ht="18">
      <c r="A236" s="2">
        <v>235</v>
      </c>
      <c r="B236" s="2">
        <v>24</v>
      </c>
      <c r="C236" s="2">
        <v>11760082</v>
      </c>
      <c r="D236" s="2">
        <v>221820043</v>
      </c>
      <c r="E236" s="2">
        <v>12047</v>
      </c>
      <c r="F236" s="2">
        <v>99527</v>
      </c>
    </row>
    <row r="237" spans="1:6" ht="18">
      <c r="A237" s="2">
        <v>236</v>
      </c>
      <c r="B237" s="2">
        <v>24</v>
      </c>
      <c r="C237" s="2">
        <v>642490</v>
      </c>
      <c r="D237" s="2">
        <v>13005825</v>
      </c>
      <c r="E237" s="2">
        <v>9423</v>
      </c>
      <c r="F237" s="2">
        <v>66437</v>
      </c>
    </row>
    <row r="238" spans="1:6" ht="18">
      <c r="A238" s="2">
        <v>237</v>
      </c>
      <c r="B238" s="2">
        <v>24</v>
      </c>
      <c r="C238" s="2">
        <v>62717</v>
      </c>
      <c r="D238" s="2">
        <v>1773252</v>
      </c>
      <c r="E238" s="2">
        <v>7251</v>
      </c>
      <c r="F238" s="2">
        <v>34927</v>
      </c>
    </row>
    <row r="239" spans="1:6" ht="18">
      <c r="A239" s="2">
        <v>238</v>
      </c>
      <c r="B239" s="2">
        <v>24</v>
      </c>
      <c r="C239" s="2">
        <v>1969893</v>
      </c>
      <c r="D239" s="2">
        <v>42294647</v>
      </c>
      <c r="E239" s="2">
        <v>11203</v>
      </c>
      <c r="F239" s="2">
        <v>101341</v>
      </c>
    </row>
    <row r="240" spans="1:6" ht="18">
      <c r="A240" s="2">
        <v>239</v>
      </c>
      <c r="B240" s="2">
        <v>24</v>
      </c>
      <c r="C240" s="2">
        <v>826291</v>
      </c>
      <c r="D240" s="2">
        <v>14742623</v>
      </c>
      <c r="E240" s="2">
        <v>11255</v>
      </c>
      <c r="F240" s="2">
        <v>65324</v>
      </c>
    </row>
    <row r="241" spans="1:6" ht="18">
      <c r="A241" s="2">
        <v>240</v>
      </c>
      <c r="B241" s="2">
        <v>24</v>
      </c>
      <c r="C241" s="2">
        <v>1776168</v>
      </c>
      <c r="D241" s="2">
        <v>38586001</v>
      </c>
      <c r="E241" s="2">
        <v>11754</v>
      </c>
      <c r="F241" s="2">
        <v>76934</v>
      </c>
    </row>
    <row r="242" spans="1:6" ht="18">
      <c r="A242" s="2">
        <v>241</v>
      </c>
      <c r="B242" s="2">
        <v>25</v>
      </c>
      <c r="C242" s="2">
        <v>215421</v>
      </c>
      <c r="D242" s="2">
        <v>5340952</v>
      </c>
      <c r="E242" s="2">
        <v>7816</v>
      </c>
      <c r="F242" s="2">
        <v>40927</v>
      </c>
    </row>
    <row r="243" spans="1:6" ht="18">
      <c r="A243" s="2">
        <v>242</v>
      </c>
      <c r="B243" s="2">
        <v>25</v>
      </c>
      <c r="C243" s="2">
        <v>1877008</v>
      </c>
      <c r="D243" s="2">
        <v>43791920</v>
      </c>
      <c r="E243" s="2">
        <v>12318</v>
      </c>
      <c r="F243" s="2">
        <v>96233</v>
      </c>
    </row>
    <row r="244" spans="1:6" ht="18">
      <c r="A244" s="2">
        <v>243</v>
      </c>
      <c r="B244" s="2">
        <v>25</v>
      </c>
      <c r="C244" s="2">
        <v>1283506</v>
      </c>
      <c r="D244" s="2">
        <v>38698486</v>
      </c>
      <c r="E244" s="2">
        <v>12577</v>
      </c>
      <c r="F244" s="2">
        <v>86473</v>
      </c>
    </row>
    <row r="245" spans="1:6" ht="18">
      <c r="A245" s="2">
        <v>244</v>
      </c>
      <c r="B245" s="2">
        <v>25</v>
      </c>
      <c r="C245" s="2">
        <v>74953</v>
      </c>
      <c r="D245" s="2">
        <v>1851892</v>
      </c>
      <c r="E245" s="2">
        <v>7777</v>
      </c>
      <c r="F245" s="2">
        <v>36837</v>
      </c>
    </row>
    <row r="246" spans="1:6" ht="18">
      <c r="A246" s="2">
        <v>245</v>
      </c>
      <c r="B246" s="2">
        <v>25</v>
      </c>
      <c r="C246" s="2">
        <v>3922704</v>
      </c>
      <c r="D246" s="2">
        <v>69158098</v>
      </c>
      <c r="E246" s="2">
        <v>11658</v>
      </c>
      <c r="F246" s="2">
        <v>111022</v>
      </c>
    </row>
    <row r="247" spans="1:6" ht="18">
      <c r="A247" s="2">
        <v>246</v>
      </c>
      <c r="B247" s="2">
        <v>25</v>
      </c>
      <c r="C247" s="2">
        <v>1396062</v>
      </c>
      <c r="D247" s="2">
        <v>30641990</v>
      </c>
      <c r="E247" s="2">
        <v>11083</v>
      </c>
      <c r="F247" s="2">
        <v>74145</v>
      </c>
    </row>
    <row r="248" spans="1:6" ht="18">
      <c r="A248" s="2">
        <v>247</v>
      </c>
      <c r="B248" s="2">
        <v>25</v>
      </c>
      <c r="C248" s="2">
        <v>8026019</v>
      </c>
      <c r="D248" s="2">
        <v>129246114</v>
      </c>
      <c r="E248" s="2">
        <v>11830</v>
      </c>
      <c r="F248" s="2">
        <v>123925</v>
      </c>
    </row>
    <row r="249" spans="1:6" ht="18">
      <c r="A249" s="2">
        <v>248</v>
      </c>
      <c r="B249" s="2">
        <v>25</v>
      </c>
      <c r="C249" s="2">
        <v>3031615</v>
      </c>
      <c r="D249" s="2">
        <v>67092182</v>
      </c>
      <c r="E249" s="2">
        <v>12863</v>
      </c>
      <c r="F249" s="2">
        <v>122761</v>
      </c>
    </row>
    <row r="250" spans="1:6" ht="18">
      <c r="A250" s="2">
        <v>249</v>
      </c>
      <c r="B250" s="2">
        <v>25</v>
      </c>
      <c r="C250" s="2">
        <v>153344</v>
      </c>
      <c r="D250" s="2">
        <v>3985506</v>
      </c>
      <c r="E250" s="2">
        <v>12480</v>
      </c>
      <c r="F250" s="2">
        <v>43835</v>
      </c>
    </row>
    <row r="251" spans="1:6" ht="18">
      <c r="A251" s="2">
        <v>250</v>
      </c>
      <c r="B251" s="2">
        <v>25</v>
      </c>
      <c r="C251" s="2">
        <v>2712028</v>
      </c>
      <c r="D251" s="2">
        <v>65191472</v>
      </c>
      <c r="E251" s="2">
        <v>11522</v>
      </c>
      <c r="F251" s="2">
        <v>111435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125" zoomScaleNormal="125" zoomScalePageLayoutView="125" workbookViewId="0">
      <selection activeCell="H1" sqref="H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>egdeveloper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Ярных</dc:creator>
  <cp:lastModifiedBy>Роман Ярных</cp:lastModifiedBy>
  <dcterms:created xsi:type="dcterms:W3CDTF">2015-12-11T21:41:22Z</dcterms:created>
  <dcterms:modified xsi:type="dcterms:W3CDTF">2015-12-12T10:04:43Z</dcterms:modified>
</cp:coreProperties>
</file>