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30" windowWidth="11420" windowHeight="3550"/>
  </bookViews>
  <sheets>
    <sheet name="epfu-dredge-sd-candidates" sheetId="1" r:id="rId1"/>
  </sheets>
  <calcPr calcId="0"/>
</workbook>
</file>

<file path=xl/calcChain.xml><?xml version="1.0" encoding="utf-8"?>
<calcChain xmlns="http://schemas.openxmlformats.org/spreadsheetml/2006/main">
  <c r="D44" i="1"/>
  <c r="E44"/>
  <c r="F44"/>
  <c r="G44"/>
  <c r="H44"/>
  <c r="I44"/>
  <c r="J44"/>
  <c r="K44"/>
  <c r="L44"/>
  <c r="C44"/>
  <c r="D29"/>
  <c r="E29"/>
  <c r="F29"/>
  <c r="G29"/>
  <c r="H29"/>
  <c r="I29"/>
  <c r="J29"/>
  <c r="K29"/>
  <c r="L29"/>
  <c r="C29"/>
  <c r="D14"/>
  <c r="E14"/>
  <c r="F14"/>
  <c r="G14"/>
  <c r="H14"/>
  <c r="I14"/>
  <c r="J14"/>
  <c r="K14"/>
  <c r="L14"/>
  <c r="C14"/>
  <c r="K40"/>
  <c r="J40"/>
  <c r="I40"/>
  <c r="F40"/>
  <c r="E40"/>
  <c r="D40"/>
  <c r="C40"/>
  <c r="D34"/>
  <c r="E34"/>
  <c r="F34"/>
  <c r="I34"/>
  <c r="J34"/>
  <c r="K34"/>
  <c r="D41"/>
  <c r="E41"/>
  <c r="I41"/>
  <c r="J41"/>
  <c r="K41"/>
  <c r="L41"/>
  <c r="D42"/>
  <c r="E42"/>
  <c r="G42"/>
  <c r="I42"/>
  <c r="J42"/>
  <c r="K42"/>
  <c r="L42"/>
  <c r="E43"/>
  <c r="G43"/>
  <c r="H43"/>
  <c r="I43"/>
  <c r="J43"/>
  <c r="K43"/>
  <c r="C43"/>
  <c r="C34"/>
  <c r="C41"/>
  <c r="C42"/>
</calcChain>
</file>

<file path=xl/sharedStrings.xml><?xml version="1.0" encoding="utf-8"?>
<sst xmlns="http://schemas.openxmlformats.org/spreadsheetml/2006/main" count="45" uniqueCount="19">
  <si>
    <t>(Intercept)</t>
  </si>
  <si>
    <t>aspect</t>
  </si>
  <si>
    <t>dforcore</t>
  </si>
  <si>
    <t>dfresh</t>
  </si>
  <si>
    <t>dmarine</t>
  </si>
  <si>
    <t>elev</t>
  </si>
  <si>
    <t>pgra</t>
  </si>
  <si>
    <t>ptcc</t>
  </si>
  <si>
    <t>pwet</t>
  </si>
  <si>
    <t>road</t>
  </si>
  <si>
    <t>slope</t>
  </si>
  <si>
    <t>df</t>
  </si>
  <si>
    <t>logLik</t>
  </si>
  <si>
    <t>AICc</t>
  </si>
  <si>
    <t>delta</t>
  </si>
  <si>
    <t>weight</t>
  </si>
  <si>
    <t>GROUP</t>
  </si>
  <si>
    <t>UNGROUP</t>
  </si>
  <si>
    <t>DIFF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</si>
</sst>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/>
    <xf numFmtId="164" fontId="0" fillId="0" borderId="1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64" fontId="0" fillId="33" borderId="13" xfId="0" applyNumberFormat="1" applyFill="1" applyBorder="1" applyAlignment="1">
      <alignment horizontal="center"/>
    </xf>
    <xf numFmtId="164" fontId="0" fillId="33" borderId="0" xfId="0" applyNumberFormat="1" applyFill="1" applyBorder="1" applyAlignment="1">
      <alignment horizontal="center"/>
    </xf>
    <xf numFmtId="164" fontId="0" fillId="33" borderId="14" xfId="0" applyNumberFormat="1" applyFill="1" applyBorder="1" applyAlignment="1">
      <alignment horizontal="center"/>
    </xf>
    <xf numFmtId="0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/>
    <xf numFmtId="0" fontId="0" fillId="35" borderId="0" xfId="0" applyNumberFormat="1" applyFill="1" applyBorder="1" applyAlignment="1">
      <alignment horizontal="center"/>
    </xf>
    <xf numFmtId="0" fontId="0" fillId="33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M31" sqref="M31"/>
    </sheetView>
  </sheetViews>
  <sheetFormatPr defaultRowHeight="14.5"/>
  <cols>
    <col min="1" max="2" width="10.6328125" style="2" customWidth="1"/>
    <col min="3" max="12" width="10.6328125" style="18" customWidth="1"/>
    <col min="13" max="13" width="10.6328125" style="19" customWidth="1"/>
    <col min="14" max="17" width="10.6328125" style="18" customWidth="1"/>
  </cols>
  <sheetData>
    <row r="1" spans="1:17">
      <c r="A1" s="6" t="s">
        <v>16</v>
      </c>
      <c r="B1" s="2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19" t="s">
        <v>11</v>
      </c>
      <c r="N1" s="18" t="s">
        <v>12</v>
      </c>
      <c r="O1" s="18" t="s">
        <v>13</v>
      </c>
      <c r="P1" s="18" t="s">
        <v>14</v>
      </c>
      <c r="Q1" s="18" t="s">
        <v>15</v>
      </c>
    </row>
    <row r="2" spans="1:17">
      <c r="A2" s="2">
        <v>454</v>
      </c>
      <c r="B2" s="2">
        <v>0</v>
      </c>
      <c r="C2" s="8">
        <v>-2.8597986070000001</v>
      </c>
      <c r="D2" s="9"/>
      <c r="E2" s="9">
        <v>-13.18977031</v>
      </c>
      <c r="F2" s="9"/>
      <c r="G2" s="9"/>
      <c r="H2" s="9"/>
      <c r="I2" s="9">
        <v>8.7067383960000004</v>
      </c>
      <c r="J2" s="9">
        <v>-4.5854338620000004</v>
      </c>
      <c r="K2" s="9">
        <v>4.9741887279999997</v>
      </c>
      <c r="L2" s="10"/>
      <c r="M2" s="19">
        <v>7</v>
      </c>
      <c r="N2" s="18">
        <v>-128.42410029999999</v>
      </c>
      <c r="O2" s="18">
        <v>270.89098139999999</v>
      </c>
      <c r="P2" s="18">
        <v>0</v>
      </c>
      <c r="Q2" s="18">
        <v>3.7497020999999998E-2</v>
      </c>
    </row>
    <row r="3" spans="1:17">
      <c r="A3" s="2">
        <v>456</v>
      </c>
      <c r="B3" s="2">
        <v>0</v>
      </c>
      <c r="C3" s="8">
        <v>-2.8258737680000001</v>
      </c>
      <c r="D3" s="9">
        <v>3.2774149879999999</v>
      </c>
      <c r="E3" s="9">
        <v>-13.83219731</v>
      </c>
      <c r="F3" s="9"/>
      <c r="G3" s="9"/>
      <c r="H3" s="9"/>
      <c r="I3" s="9">
        <v>9.7668475200000007</v>
      </c>
      <c r="J3" s="9">
        <v>-4.9097361920000004</v>
      </c>
      <c r="K3" s="9">
        <v>4.7278270850000004</v>
      </c>
      <c r="L3" s="10"/>
      <c r="M3" s="19">
        <v>8</v>
      </c>
      <c r="N3" s="18">
        <v>-127.5779752</v>
      </c>
      <c r="O3" s="18">
        <v>271.21097520000001</v>
      </c>
      <c r="P3" s="18">
        <v>0.31999381799999999</v>
      </c>
      <c r="Q3" s="18">
        <v>3.1952952999999999E-2</v>
      </c>
    </row>
    <row r="4" spans="1:17" s="1" customFormat="1">
      <c r="A4" s="20">
        <v>464</v>
      </c>
      <c r="B4" s="20">
        <v>0</v>
      </c>
      <c r="C4" s="21">
        <v>-2.8705518400000001</v>
      </c>
      <c r="D4" s="22">
        <v>4.7932266480000001</v>
      </c>
      <c r="E4" s="22">
        <v>-13.715048100000001</v>
      </c>
      <c r="F4" s="22">
        <v>3.6841617040000001</v>
      </c>
      <c r="G4" s="22"/>
      <c r="H4" s="22"/>
      <c r="I4" s="22">
        <v>9.8978279780000005</v>
      </c>
      <c r="J4" s="22">
        <v>-4.6067699759999998</v>
      </c>
      <c r="K4" s="22">
        <v>4.3186630670000001</v>
      </c>
      <c r="L4" s="23"/>
      <c r="M4" s="24">
        <v>9</v>
      </c>
      <c r="N4" s="25">
        <v>-126.8476872</v>
      </c>
      <c r="O4" s="25">
        <v>271.76418169999999</v>
      </c>
      <c r="P4" s="25">
        <v>0.87320027899999997</v>
      </c>
      <c r="Q4" s="25">
        <v>2.4231691999999999E-2</v>
      </c>
    </row>
    <row r="5" spans="1:17">
      <c r="A5" s="2">
        <v>326</v>
      </c>
      <c r="B5" s="2">
        <v>0</v>
      </c>
      <c r="C5" s="8">
        <v>-2.8283822860000001</v>
      </c>
      <c r="D5" s="9"/>
      <c r="E5" s="9">
        <v>-12.24661865</v>
      </c>
      <c r="F5" s="9"/>
      <c r="G5" s="9"/>
      <c r="H5" s="9"/>
      <c r="I5" s="9">
        <v>8.1326068619999994</v>
      </c>
      <c r="J5" s="9"/>
      <c r="K5" s="9">
        <v>4.9157273549999996</v>
      </c>
      <c r="L5" s="10"/>
      <c r="M5" s="19">
        <v>6</v>
      </c>
      <c r="N5" s="18">
        <v>-129.99517169999999</v>
      </c>
      <c r="O5" s="18">
        <v>272.02241679999997</v>
      </c>
      <c r="P5" s="18">
        <v>1.1314354250000001</v>
      </c>
      <c r="Q5" s="18">
        <v>2.1296521999999998E-2</v>
      </c>
    </row>
    <row r="6" spans="1:17">
      <c r="A6" s="2">
        <v>462</v>
      </c>
      <c r="B6" s="2">
        <v>0</v>
      </c>
      <c r="C6" s="8">
        <v>-2.7786446159999998</v>
      </c>
      <c r="D6" s="9"/>
      <c r="E6" s="9">
        <v>-12.86800405</v>
      </c>
      <c r="F6" s="9">
        <v>2.1714824089999998</v>
      </c>
      <c r="G6" s="9"/>
      <c r="H6" s="9"/>
      <c r="I6" s="9">
        <v>7.2510067249999999</v>
      </c>
      <c r="J6" s="9">
        <v>-4.3103796550000002</v>
      </c>
      <c r="K6" s="9">
        <v>4.7670596160000001</v>
      </c>
      <c r="L6" s="10"/>
      <c r="M6" s="19">
        <v>8</v>
      </c>
      <c r="N6" s="18">
        <v>-128.0012816</v>
      </c>
      <c r="O6" s="18">
        <v>272.05758809999998</v>
      </c>
      <c r="P6" s="18">
        <v>1.1666067170000001</v>
      </c>
      <c r="Q6" s="18">
        <v>2.0925282999999999E-2</v>
      </c>
    </row>
    <row r="7" spans="1:17">
      <c r="A7" s="2">
        <v>453</v>
      </c>
      <c r="B7" s="2">
        <v>0</v>
      </c>
      <c r="C7" s="8"/>
      <c r="D7" s="9"/>
      <c r="E7" s="9">
        <v>-13.22712877</v>
      </c>
      <c r="F7" s="9"/>
      <c r="G7" s="9"/>
      <c r="H7" s="9"/>
      <c r="I7" s="9">
        <v>9.3896377100000006</v>
      </c>
      <c r="J7" s="9">
        <v>-4.4900643389999999</v>
      </c>
      <c r="K7" s="9">
        <v>4.8991530350000003</v>
      </c>
      <c r="L7" s="10"/>
      <c r="M7" s="19">
        <v>6</v>
      </c>
      <c r="N7" s="18">
        <v>-130.2779208</v>
      </c>
      <c r="O7" s="18">
        <v>272.58791480000002</v>
      </c>
      <c r="P7" s="18">
        <v>1.696933443</v>
      </c>
      <c r="Q7" s="18">
        <v>1.6051379000000001E-2</v>
      </c>
    </row>
    <row r="8" spans="1:17">
      <c r="A8" s="2">
        <v>966</v>
      </c>
      <c r="B8" s="2">
        <v>0</v>
      </c>
      <c r="C8" s="8">
        <v>-3.4312871650000001</v>
      </c>
      <c r="D8" s="9"/>
      <c r="E8" s="9">
        <v>-13.405153070000001</v>
      </c>
      <c r="F8" s="9"/>
      <c r="G8" s="9"/>
      <c r="H8" s="9"/>
      <c r="I8" s="9">
        <v>8.7895911009999992</v>
      </c>
      <c r="J8" s="9">
        <v>-4.6019039920000004</v>
      </c>
      <c r="K8" s="9">
        <v>4.8632343169999999</v>
      </c>
      <c r="L8" s="10">
        <v>-1.2578541539999999</v>
      </c>
      <c r="M8" s="19">
        <v>8</v>
      </c>
      <c r="N8" s="18">
        <v>-128.27972070000001</v>
      </c>
      <c r="O8" s="18">
        <v>272.6144663</v>
      </c>
      <c r="P8" s="18">
        <v>1.7234849240000001</v>
      </c>
      <c r="Q8" s="18">
        <v>1.5839694000000001E-2</v>
      </c>
    </row>
    <row r="9" spans="1:17">
      <c r="A9" s="2">
        <v>328</v>
      </c>
      <c r="B9" s="2">
        <v>0</v>
      </c>
      <c r="C9" s="8">
        <v>-2.7968127809999999</v>
      </c>
      <c r="D9" s="9">
        <v>2.8323908630000001</v>
      </c>
      <c r="E9" s="9">
        <v>-12.6598483</v>
      </c>
      <c r="F9" s="9"/>
      <c r="G9" s="9"/>
      <c r="H9" s="9"/>
      <c r="I9" s="9">
        <v>9.0621576200000007</v>
      </c>
      <c r="J9" s="9"/>
      <c r="K9" s="9">
        <v>4.7305635849999996</v>
      </c>
      <c r="L9" s="10"/>
      <c r="M9" s="19">
        <v>7</v>
      </c>
      <c r="N9" s="18">
        <v>-129.33636050000001</v>
      </c>
      <c r="O9" s="18">
        <v>272.71550180000003</v>
      </c>
      <c r="P9" s="18">
        <v>1.8245203860000001</v>
      </c>
      <c r="Q9" s="18">
        <v>1.5059384E-2</v>
      </c>
    </row>
    <row r="10" spans="1:17">
      <c r="A10" s="20">
        <v>336</v>
      </c>
      <c r="B10" s="2">
        <v>0</v>
      </c>
      <c r="C10" s="8">
        <v>-2.9087312769999998</v>
      </c>
      <c r="D10" s="9">
        <v>4.712433313</v>
      </c>
      <c r="E10" s="9">
        <v>-12.789626180000001</v>
      </c>
      <c r="F10" s="9">
        <v>4.3372739820000001</v>
      </c>
      <c r="G10" s="9"/>
      <c r="H10" s="9"/>
      <c r="I10" s="9">
        <v>9.9357263210000006</v>
      </c>
      <c r="J10" s="9"/>
      <c r="K10" s="9">
        <v>4.2294021009999998</v>
      </c>
      <c r="L10" s="10"/>
      <c r="M10" s="19">
        <v>8</v>
      </c>
      <c r="N10" s="18">
        <v>-128.385458</v>
      </c>
      <c r="O10" s="18">
        <v>272.82594089999998</v>
      </c>
      <c r="P10" s="18">
        <v>1.9349595340000001</v>
      </c>
      <c r="Q10" s="18">
        <v>1.4250354E-2</v>
      </c>
    </row>
    <row r="11" spans="1:17">
      <c r="A11" s="20">
        <v>455</v>
      </c>
      <c r="B11" s="2">
        <v>0</v>
      </c>
      <c r="C11" s="8"/>
      <c r="D11" s="9">
        <v>3.3162544199999999</v>
      </c>
      <c r="E11" s="9">
        <v>-13.81185015</v>
      </c>
      <c r="F11" s="9"/>
      <c r="G11" s="9"/>
      <c r="H11" s="9"/>
      <c r="I11" s="9">
        <v>10.40557688</v>
      </c>
      <c r="J11" s="9">
        <v>-4.8161150770000001</v>
      </c>
      <c r="K11" s="9">
        <v>4.6385717829999997</v>
      </c>
      <c r="L11" s="10"/>
      <c r="M11" s="19">
        <v>7</v>
      </c>
      <c r="N11" s="18">
        <v>-129.39934170000001</v>
      </c>
      <c r="O11" s="18">
        <v>272.8414641</v>
      </c>
      <c r="P11" s="18">
        <v>1.950482756</v>
      </c>
      <c r="Q11" s="18">
        <v>1.4140176000000001E-2</v>
      </c>
    </row>
    <row r="12" spans="1:17">
      <c r="A12" s="20">
        <v>968</v>
      </c>
      <c r="B12" s="2">
        <v>0</v>
      </c>
      <c r="C12" s="8">
        <v>-3.4546152160000001</v>
      </c>
      <c r="D12" s="9">
        <v>3.350938609</v>
      </c>
      <c r="E12" s="9">
        <v>-14.100191949999999</v>
      </c>
      <c r="F12" s="9"/>
      <c r="G12" s="9"/>
      <c r="H12" s="9"/>
      <c r="I12" s="9">
        <v>9.8674385420000004</v>
      </c>
      <c r="J12" s="9">
        <v>-4.9275229610000002</v>
      </c>
      <c r="K12" s="9">
        <v>4.5876136619999999</v>
      </c>
      <c r="L12" s="10">
        <v>-1.400151234</v>
      </c>
      <c r="M12" s="19">
        <v>9</v>
      </c>
      <c r="N12" s="18">
        <v>-127.398122</v>
      </c>
      <c r="O12" s="18">
        <v>272.86505140000003</v>
      </c>
      <c r="P12" s="18">
        <v>1.9740700630000001</v>
      </c>
      <c r="Q12" s="18">
        <v>1.3974390999999999E-2</v>
      </c>
    </row>
    <row r="13" spans="1:17">
      <c r="A13" s="20">
        <v>470</v>
      </c>
      <c r="B13" s="2">
        <v>0</v>
      </c>
      <c r="C13" s="11">
        <v>-2.8634633960000002</v>
      </c>
      <c r="D13" s="12"/>
      <c r="E13" s="12">
        <v>-13.344491359999999</v>
      </c>
      <c r="F13" s="12"/>
      <c r="G13" s="12">
        <v>0.452694979</v>
      </c>
      <c r="H13" s="12"/>
      <c r="I13" s="12">
        <v>8.4042272610000008</v>
      </c>
      <c r="J13" s="12">
        <v>-4.4330298150000003</v>
      </c>
      <c r="K13" s="12">
        <v>5.0151503589999997</v>
      </c>
      <c r="L13" s="13"/>
      <c r="M13" s="19">
        <v>8</v>
      </c>
      <c r="N13" s="18">
        <v>-128.4105825</v>
      </c>
      <c r="O13" s="18">
        <v>272.87618989999999</v>
      </c>
      <c r="P13" s="18">
        <v>1.985208482</v>
      </c>
      <c r="Q13" s="18">
        <v>1.3896781E-2</v>
      </c>
    </row>
    <row r="14" spans="1:17" s="28" customFormat="1">
      <c r="A14" s="26"/>
      <c r="B14" s="26"/>
      <c r="C14" s="29">
        <f>COUNT(C2:C13)</f>
        <v>10</v>
      </c>
      <c r="D14" s="30">
        <f t="shared" ref="D14:L14" si="0">COUNT(D2:D13)</f>
        <v>6</v>
      </c>
      <c r="E14" s="29">
        <f t="shared" si="0"/>
        <v>12</v>
      </c>
      <c r="F14" s="30">
        <f t="shared" si="0"/>
        <v>3</v>
      </c>
      <c r="G14" s="27">
        <f t="shared" si="0"/>
        <v>1</v>
      </c>
      <c r="H14" s="30">
        <f t="shared" si="0"/>
        <v>0</v>
      </c>
      <c r="I14" s="29">
        <f t="shared" si="0"/>
        <v>12</v>
      </c>
      <c r="J14" s="30">
        <f t="shared" si="0"/>
        <v>9</v>
      </c>
      <c r="K14" s="29">
        <f t="shared" si="0"/>
        <v>12</v>
      </c>
      <c r="L14" s="27">
        <f t="shared" si="0"/>
        <v>2</v>
      </c>
      <c r="M14" s="26"/>
      <c r="N14" s="26"/>
      <c r="O14" s="26"/>
      <c r="P14" s="26"/>
      <c r="Q14" s="26"/>
    </row>
    <row r="16" spans="1:17">
      <c r="A16" s="6" t="s">
        <v>17</v>
      </c>
      <c r="B16" s="2" t="s">
        <v>0</v>
      </c>
      <c r="C16" s="5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3" t="s">
        <v>10</v>
      </c>
      <c r="M16" s="19" t="s">
        <v>11</v>
      </c>
      <c r="N16" s="18" t="s">
        <v>12</v>
      </c>
      <c r="O16" s="18" t="s">
        <v>13</v>
      </c>
      <c r="P16" s="18" t="s">
        <v>14</v>
      </c>
      <c r="Q16" s="18" t="s">
        <v>15</v>
      </c>
    </row>
    <row r="17" spans="1:17">
      <c r="A17" s="2">
        <v>454</v>
      </c>
      <c r="B17" s="2">
        <v>0</v>
      </c>
      <c r="C17" s="8">
        <v>-2.8597986070000001</v>
      </c>
      <c r="D17" s="9"/>
      <c r="E17" s="9">
        <v>-13.18977031</v>
      </c>
      <c r="F17" s="9"/>
      <c r="G17" s="9"/>
      <c r="H17" s="9"/>
      <c r="I17" s="9">
        <v>8.7067383960000004</v>
      </c>
      <c r="J17" s="9">
        <v>-4.5854338630000004</v>
      </c>
      <c r="K17" s="9">
        <v>4.9741887279999997</v>
      </c>
      <c r="L17" s="10"/>
      <c r="M17" s="19">
        <v>6</v>
      </c>
      <c r="N17" s="18">
        <v>-128.42410029999999</v>
      </c>
      <c r="O17" s="18">
        <v>268.88027390000002</v>
      </c>
      <c r="P17" s="18">
        <v>0</v>
      </c>
      <c r="Q17" s="18">
        <v>3.8104038999999999E-2</v>
      </c>
    </row>
    <row r="18" spans="1:17">
      <c r="A18" s="2">
        <v>456</v>
      </c>
      <c r="B18" s="2">
        <v>0</v>
      </c>
      <c r="C18" s="8">
        <v>-2.8258737680000001</v>
      </c>
      <c r="D18" s="9">
        <v>3.2774149879999999</v>
      </c>
      <c r="E18" s="9">
        <v>-13.83219731</v>
      </c>
      <c r="F18" s="9"/>
      <c r="G18" s="9"/>
      <c r="H18" s="9"/>
      <c r="I18" s="9">
        <v>9.7668475200000007</v>
      </c>
      <c r="J18" s="9">
        <v>-4.9097361980000001</v>
      </c>
      <c r="K18" s="9">
        <v>4.7278270859999996</v>
      </c>
      <c r="L18" s="10"/>
      <c r="M18" s="19">
        <v>7</v>
      </c>
      <c r="N18" s="18">
        <v>-127.5779752</v>
      </c>
      <c r="O18" s="18">
        <v>269.19873109999997</v>
      </c>
      <c r="P18" s="18">
        <v>0.31845716800000001</v>
      </c>
      <c r="Q18" s="18">
        <v>3.2495177E-2</v>
      </c>
    </row>
    <row r="19" spans="1:17" s="1" customFormat="1">
      <c r="A19" s="20">
        <v>464</v>
      </c>
      <c r="B19" s="20">
        <v>0</v>
      </c>
      <c r="C19" s="21">
        <v>-2.719505974</v>
      </c>
      <c r="D19" s="22">
        <v>3.8815746120000001</v>
      </c>
      <c r="E19" s="22">
        <v>-13.39646533</v>
      </c>
      <c r="F19" s="22">
        <v>2.8912703820000001</v>
      </c>
      <c r="G19" s="22"/>
      <c r="H19" s="22"/>
      <c r="I19" s="22">
        <v>8.0223111980000006</v>
      </c>
      <c r="J19" s="22">
        <v>-4.6042545390000003</v>
      </c>
      <c r="K19" s="22">
        <v>4.4510909549999997</v>
      </c>
      <c r="L19" s="23"/>
      <c r="M19" s="24">
        <v>8</v>
      </c>
      <c r="N19" s="25">
        <v>-126.8758608</v>
      </c>
      <c r="O19" s="25">
        <v>269.80674640000001</v>
      </c>
      <c r="P19" s="25">
        <v>0.92647247600000004</v>
      </c>
      <c r="Q19" s="25">
        <v>2.3976735999999998E-2</v>
      </c>
    </row>
    <row r="20" spans="1:17">
      <c r="A20" s="2">
        <v>326</v>
      </c>
      <c r="B20" s="2">
        <v>0</v>
      </c>
      <c r="C20" s="8">
        <v>-2.8283822980000002</v>
      </c>
      <c r="D20" s="9"/>
      <c r="E20" s="9">
        <v>-12.246617240000001</v>
      </c>
      <c r="F20" s="9"/>
      <c r="G20" s="9"/>
      <c r="H20" s="9"/>
      <c r="I20" s="9">
        <v>8.1326067349999995</v>
      </c>
      <c r="J20" s="9"/>
      <c r="K20" s="9">
        <v>4.915727382</v>
      </c>
      <c r="L20" s="10"/>
      <c r="M20" s="19">
        <v>5</v>
      </c>
      <c r="N20" s="18">
        <v>-129.99517169999999</v>
      </c>
      <c r="O20" s="18">
        <v>270.01324419999997</v>
      </c>
      <c r="P20" s="18">
        <v>1.132970316</v>
      </c>
      <c r="Q20" s="18">
        <v>2.1624676999999998E-2</v>
      </c>
    </row>
    <row r="21" spans="1:17">
      <c r="A21" s="2">
        <v>462</v>
      </c>
      <c r="B21" s="2">
        <v>0</v>
      </c>
      <c r="C21" s="8">
        <v>-2.7786446159999998</v>
      </c>
      <c r="D21" s="9"/>
      <c r="E21" s="9">
        <v>-12.86800405</v>
      </c>
      <c r="F21" s="9">
        <v>2.1714824089999998</v>
      </c>
      <c r="G21" s="9"/>
      <c r="H21" s="9"/>
      <c r="I21" s="9">
        <v>7.2510067249999999</v>
      </c>
      <c r="J21" s="9">
        <v>-4.3103796560000003</v>
      </c>
      <c r="K21" s="9">
        <v>4.7670596160000001</v>
      </c>
      <c r="L21" s="10"/>
      <c r="M21" s="19">
        <v>7</v>
      </c>
      <c r="N21" s="18">
        <v>-128.0012816</v>
      </c>
      <c r="O21" s="18">
        <v>270.045344</v>
      </c>
      <c r="P21" s="18">
        <v>1.165070067</v>
      </c>
      <c r="Q21" s="18">
        <v>2.1280374000000001E-2</v>
      </c>
    </row>
    <row r="22" spans="1:17">
      <c r="A22" s="2">
        <v>453</v>
      </c>
      <c r="B22" s="2">
        <v>0</v>
      </c>
      <c r="C22" s="8"/>
      <c r="D22" s="9"/>
      <c r="E22" s="9">
        <v>-13.22712877</v>
      </c>
      <c r="F22" s="9"/>
      <c r="G22" s="9"/>
      <c r="H22" s="9"/>
      <c r="I22" s="9">
        <v>9.3896377100000006</v>
      </c>
      <c r="J22" s="9">
        <v>-4.4900643389999999</v>
      </c>
      <c r="K22" s="9">
        <v>4.8991530350000003</v>
      </c>
      <c r="L22" s="10"/>
      <c r="M22" s="19">
        <v>5</v>
      </c>
      <c r="N22" s="18">
        <v>-130.2779208</v>
      </c>
      <c r="O22" s="18">
        <v>270.57874229999999</v>
      </c>
      <c r="P22" s="18">
        <v>1.698468334</v>
      </c>
      <c r="Q22" s="18">
        <v>1.6298712E-2</v>
      </c>
    </row>
    <row r="23" spans="1:17">
      <c r="A23" s="2">
        <v>966</v>
      </c>
      <c r="B23" s="2">
        <v>0</v>
      </c>
      <c r="C23" s="8">
        <v>-3.4312871650000001</v>
      </c>
      <c r="D23" s="9"/>
      <c r="E23" s="9">
        <v>-13.405153070000001</v>
      </c>
      <c r="F23" s="9"/>
      <c r="G23" s="9"/>
      <c r="H23" s="9"/>
      <c r="I23" s="9">
        <v>8.7895911009999992</v>
      </c>
      <c r="J23" s="9">
        <v>-4.6019039929999996</v>
      </c>
      <c r="K23" s="9">
        <v>4.8632343169999999</v>
      </c>
      <c r="L23" s="10">
        <v>-1.2578541539999999</v>
      </c>
      <c r="M23" s="19">
        <v>7</v>
      </c>
      <c r="N23" s="18">
        <v>-128.27972070000001</v>
      </c>
      <c r="O23" s="18">
        <v>270.60222220000003</v>
      </c>
      <c r="P23" s="18">
        <v>1.721948273</v>
      </c>
      <c r="Q23" s="18">
        <v>1.6108484999999999E-2</v>
      </c>
    </row>
    <row r="24" spans="1:17">
      <c r="A24" s="2">
        <v>328</v>
      </c>
      <c r="B24" s="2">
        <v>0</v>
      </c>
      <c r="C24" s="8">
        <v>-2.7968127909999998</v>
      </c>
      <c r="D24" s="9">
        <v>2.8323908289999999</v>
      </c>
      <c r="E24" s="9">
        <v>-12.6598469</v>
      </c>
      <c r="F24" s="9"/>
      <c r="G24" s="9"/>
      <c r="H24" s="9"/>
      <c r="I24" s="9">
        <v>9.0621575009999997</v>
      </c>
      <c r="J24" s="9"/>
      <c r="K24" s="9">
        <v>4.7305636169999996</v>
      </c>
      <c r="L24" s="10"/>
      <c r="M24" s="19">
        <v>6</v>
      </c>
      <c r="N24" s="18">
        <v>-129.33636050000001</v>
      </c>
      <c r="O24" s="18">
        <v>270.7047943</v>
      </c>
      <c r="P24" s="18">
        <v>1.8245203860000001</v>
      </c>
      <c r="Q24" s="18">
        <v>1.5303171000000001E-2</v>
      </c>
    </row>
    <row r="25" spans="1:17">
      <c r="A25" s="20">
        <v>455</v>
      </c>
      <c r="B25" s="2">
        <v>0</v>
      </c>
      <c r="C25" s="14"/>
      <c r="D25" s="9">
        <v>3.3162544199999999</v>
      </c>
      <c r="E25" s="9">
        <v>-13.81185015</v>
      </c>
      <c r="F25" s="9"/>
      <c r="G25" s="9"/>
      <c r="H25" s="9"/>
      <c r="I25" s="9">
        <v>10.40557688</v>
      </c>
      <c r="J25" s="9">
        <v>-4.8161150780000002</v>
      </c>
      <c r="K25" s="9">
        <v>4.6385717829999997</v>
      </c>
      <c r="L25" s="10"/>
      <c r="M25" s="19">
        <v>6</v>
      </c>
      <c r="N25" s="18">
        <v>-129.39934170000001</v>
      </c>
      <c r="O25" s="18">
        <v>270.83075669999999</v>
      </c>
      <c r="P25" s="18">
        <v>1.950482756</v>
      </c>
      <c r="Q25" s="18">
        <v>1.4369083E-2</v>
      </c>
    </row>
    <row r="26" spans="1:17">
      <c r="A26" s="20">
        <v>968</v>
      </c>
      <c r="B26" s="2">
        <v>0</v>
      </c>
      <c r="C26" s="14">
        <v>-3.4546152160000001</v>
      </c>
      <c r="D26" s="9">
        <v>3.350938609</v>
      </c>
      <c r="E26" s="9">
        <v>-14.100191949999999</v>
      </c>
      <c r="F26" s="9"/>
      <c r="G26" s="9"/>
      <c r="H26" s="9"/>
      <c r="I26" s="9">
        <v>9.8674385420000004</v>
      </c>
      <c r="J26" s="9">
        <v>-4.9275229649999996</v>
      </c>
      <c r="K26" s="9">
        <v>4.587613663</v>
      </c>
      <c r="L26" s="10">
        <v>-1.400151234</v>
      </c>
      <c r="M26" s="19">
        <v>8</v>
      </c>
      <c r="N26" s="18">
        <v>-127.398122</v>
      </c>
      <c r="O26" s="18">
        <v>270.85126889999998</v>
      </c>
      <c r="P26" s="18">
        <v>1.970994999</v>
      </c>
      <c r="Q26" s="18">
        <v>1.4222465E-2</v>
      </c>
    </row>
    <row r="27" spans="1:17">
      <c r="A27" s="20">
        <v>470</v>
      </c>
      <c r="B27" s="2">
        <v>0</v>
      </c>
      <c r="C27" s="8">
        <v>-2.8634633960000002</v>
      </c>
      <c r="D27" s="9"/>
      <c r="E27" s="9">
        <v>-13.344491359999999</v>
      </c>
      <c r="F27" s="9"/>
      <c r="G27" s="9">
        <v>0.452694979</v>
      </c>
      <c r="H27" s="9"/>
      <c r="I27" s="9">
        <v>8.4042272610000008</v>
      </c>
      <c r="J27" s="9">
        <v>-4.4330298179999996</v>
      </c>
      <c r="K27" s="9">
        <v>5.0151503589999997</v>
      </c>
      <c r="L27" s="10"/>
      <c r="M27" s="19">
        <v>7</v>
      </c>
      <c r="N27" s="18">
        <v>-128.4105825</v>
      </c>
      <c r="O27" s="18">
        <v>270.86394580000001</v>
      </c>
      <c r="P27" s="18">
        <v>1.9836718310000001</v>
      </c>
      <c r="Q27" s="18">
        <v>1.4132601999999999E-2</v>
      </c>
    </row>
    <row r="28" spans="1:17">
      <c r="A28" s="20">
        <v>486</v>
      </c>
      <c r="B28" s="2">
        <v>0</v>
      </c>
      <c r="C28" s="11">
        <v>-2.8566466830000001</v>
      </c>
      <c r="D28" s="12"/>
      <c r="E28" s="12">
        <v>-13.249423159999999</v>
      </c>
      <c r="F28" s="12"/>
      <c r="G28" s="12"/>
      <c r="H28" s="12">
        <v>0.46474586899999998</v>
      </c>
      <c r="I28" s="12">
        <v>8.7969432950000002</v>
      </c>
      <c r="J28" s="12">
        <v>-4.591000781</v>
      </c>
      <c r="K28" s="12">
        <v>4.9734331020000004</v>
      </c>
      <c r="L28" s="13"/>
      <c r="M28" s="19">
        <v>7</v>
      </c>
      <c r="N28" s="18">
        <v>-128.41830300000001</v>
      </c>
      <c r="O28" s="18">
        <v>270.87938680000002</v>
      </c>
      <c r="P28" s="18">
        <v>1.999112899</v>
      </c>
      <c r="Q28" s="18">
        <v>1.4023911E-2</v>
      </c>
    </row>
    <row r="29" spans="1:17" s="28" customFormat="1">
      <c r="A29" s="26"/>
      <c r="B29" s="26"/>
      <c r="C29" s="29">
        <f>COUNT(C17:C28)</f>
        <v>10</v>
      </c>
      <c r="D29" s="30">
        <f t="shared" ref="D29:L29" si="1">COUNT(D17:D28)</f>
        <v>5</v>
      </c>
      <c r="E29" s="29">
        <f t="shared" si="1"/>
        <v>12</v>
      </c>
      <c r="F29" s="30">
        <f t="shared" si="1"/>
        <v>2</v>
      </c>
      <c r="G29" s="27">
        <f t="shared" si="1"/>
        <v>1</v>
      </c>
      <c r="H29" s="30">
        <f t="shared" si="1"/>
        <v>1</v>
      </c>
      <c r="I29" s="29">
        <f t="shared" si="1"/>
        <v>12</v>
      </c>
      <c r="J29" s="30">
        <f t="shared" si="1"/>
        <v>10</v>
      </c>
      <c r="K29" s="29">
        <f t="shared" si="1"/>
        <v>12</v>
      </c>
      <c r="L29" s="27">
        <f t="shared" si="1"/>
        <v>2</v>
      </c>
      <c r="M29" s="26"/>
      <c r="N29" s="26"/>
      <c r="O29" s="26"/>
      <c r="P29" s="26"/>
      <c r="Q29" s="26"/>
    </row>
    <row r="31" spans="1:17" s="7" customFormat="1">
      <c r="A31" s="6" t="s">
        <v>18</v>
      </c>
      <c r="B31" s="2"/>
      <c r="C31" s="15" t="s">
        <v>1</v>
      </c>
      <c r="D31" s="16" t="s">
        <v>2</v>
      </c>
      <c r="E31" s="16" t="s">
        <v>3</v>
      </c>
      <c r="F31" s="16" t="s">
        <v>4</v>
      </c>
      <c r="G31" s="16" t="s">
        <v>5</v>
      </c>
      <c r="H31" s="16" t="s">
        <v>6</v>
      </c>
      <c r="I31" s="16" t="s">
        <v>7</v>
      </c>
      <c r="J31" s="16" t="s">
        <v>8</v>
      </c>
      <c r="K31" s="16" t="s">
        <v>9</v>
      </c>
      <c r="L31" s="17" t="s">
        <v>10</v>
      </c>
      <c r="M31" s="19"/>
      <c r="N31" s="18"/>
      <c r="O31" s="18"/>
      <c r="P31" s="18"/>
      <c r="Q31" s="18"/>
    </row>
    <row r="32" spans="1:17" s="7" customFormat="1">
      <c r="A32" s="2">
        <v>454</v>
      </c>
      <c r="B32" s="2"/>
      <c r="C32" s="15"/>
      <c r="D32" s="16"/>
      <c r="E32" s="16"/>
      <c r="F32" s="16"/>
      <c r="G32" s="16"/>
      <c r="H32" s="16"/>
      <c r="I32" s="16"/>
      <c r="J32" s="16"/>
      <c r="K32" s="16"/>
      <c r="L32" s="17"/>
      <c r="M32" s="19"/>
      <c r="N32" s="18"/>
      <c r="O32" s="18"/>
      <c r="P32" s="18"/>
      <c r="Q32" s="18"/>
    </row>
    <row r="33" spans="1:17" s="7" customFormat="1">
      <c r="A33" s="2">
        <v>456</v>
      </c>
      <c r="B33" s="2"/>
      <c r="C33" s="8"/>
      <c r="D33" s="9"/>
      <c r="E33" s="9"/>
      <c r="F33" s="9"/>
      <c r="G33" s="9"/>
      <c r="H33" s="9"/>
      <c r="I33" s="9"/>
      <c r="J33" s="9"/>
      <c r="K33" s="9"/>
      <c r="L33" s="10"/>
      <c r="M33" s="19"/>
      <c r="N33" s="18"/>
      <c r="O33" s="18"/>
      <c r="P33" s="18"/>
      <c r="Q33" s="18"/>
    </row>
    <row r="34" spans="1:17" s="1" customFormat="1">
      <c r="A34" s="20">
        <v>464</v>
      </c>
      <c r="B34" s="20"/>
      <c r="C34" s="21">
        <f>C4-C19</f>
        <v>-0.15104586600000003</v>
      </c>
      <c r="D34" s="22">
        <f>D4-D19</f>
        <v>0.911652036</v>
      </c>
      <c r="E34" s="22">
        <f>E4-E19</f>
        <v>-0.31858277000000079</v>
      </c>
      <c r="F34" s="22">
        <f>F4-F19</f>
        <v>0.79289132200000001</v>
      </c>
      <c r="G34" s="22"/>
      <c r="H34" s="22"/>
      <c r="I34" s="22">
        <f>I4-I19</f>
        <v>1.8755167799999999</v>
      </c>
      <c r="J34" s="22">
        <f>J4-J19</f>
        <v>-2.5154369999995652E-3</v>
      </c>
      <c r="K34" s="22">
        <f>K4-K19</f>
        <v>-0.13242788799999961</v>
      </c>
      <c r="L34" s="23"/>
      <c r="M34" s="24"/>
      <c r="N34" s="25"/>
      <c r="O34" s="25"/>
      <c r="P34" s="25"/>
      <c r="Q34" s="25"/>
    </row>
    <row r="35" spans="1:17" s="7" customFormat="1">
      <c r="A35" s="2">
        <v>326</v>
      </c>
      <c r="B35" s="2"/>
      <c r="C35" s="8"/>
      <c r="D35" s="9"/>
      <c r="E35" s="9"/>
      <c r="F35" s="9"/>
      <c r="G35" s="9"/>
      <c r="H35" s="9"/>
      <c r="I35" s="9"/>
      <c r="J35" s="9"/>
      <c r="K35" s="9"/>
      <c r="L35" s="10"/>
      <c r="M35" s="19"/>
      <c r="N35" s="18"/>
      <c r="O35" s="18"/>
      <c r="P35" s="18"/>
      <c r="Q35" s="18"/>
    </row>
    <row r="36" spans="1:17" s="7" customFormat="1">
      <c r="A36" s="2">
        <v>462</v>
      </c>
      <c r="B36" s="2"/>
      <c r="C36" s="8"/>
      <c r="D36" s="9"/>
      <c r="E36" s="9"/>
      <c r="F36" s="9"/>
      <c r="G36" s="9"/>
      <c r="H36" s="9"/>
      <c r="I36" s="9"/>
      <c r="J36" s="9"/>
      <c r="K36" s="9"/>
      <c r="L36" s="10"/>
      <c r="M36" s="19"/>
      <c r="N36" s="18"/>
      <c r="O36" s="18"/>
      <c r="P36" s="18"/>
      <c r="Q36" s="18"/>
    </row>
    <row r="37" spans="1:17" s="7" customFormat="1">
      <c r="A37" s="2">
        <v>453</v>
      </c>
      <c r="B37" s="2"/>
      <c r="C37" s="8"/>
      <c r="D37" s="9"/>
      <c r="E37" s="9"/>
      <c r="F37" s="9"/>
      <c r="G37" s="9"/>
      <c r="H37" s="9"/>
      <c r="I37" s="9"/>
      <c r="J37" s="9"/>
      <c r="K37" s="9"/>
      <c r="L37" s="10"/>
      <c r="M37" s="19"/>
      <c r="N37" s="18"/>
      <c r="O37" s="18"/>
      <c r="P37" s="18"/>
      <c r="Q37" s="18"/>
    </row>
    <row r="38" spans="1:17" s="7" customFormat="1">
      <c r="A38" s="2">
        <v>966</v>
      </c>
      <c r="B38" s="2"/>
      <c r="C38" s="8"/>
      <c r="D38" s="9"/>
      <c r="E38" s="9"/>
      <c r="F38" s="9"/>
      <c r="G38" s="9"/>
      <c r="H38" s="9"/>
      <c r="I38" s="9"/>
      <c r="J38" s="9"/>
      <c r="K38" s="9"/>
      <c r="L38" s="10"/>
      <c r="M38" s="19"/>
      <c r="N38" s="18"/>
      <c r="O38" s="18"/>
      <c r="P38" s="18"/>
      <c r="Q38" s="18"/>
    </row>
    <row r="39" spans="1:17" s="7" customFormat="1">
      <c r="A39" s="2">
        <v>328</v>
      </c>
      <c r="B39" s="2"/>
      <c r="C39" s="8"/>
      <c r="D39" s="9"/>
      <c r="E39" s="9"/>
      <c r="F39" s="9"/>
      <c r="G39" s="9"/>
      <c r="H39" s="9"/>
      <c r="I39" s="9"/>
      <c r="J39" s="9"/>
      <c r="K39" s="9"/>
      <c r="L39" s="10"/>
      <c r="M39" s="19"/>
      <c r="N39" s="18"/>
      <c r="O39" s="18"/>
      <c r="P39" s="18"/>
      <c r="Q39" s="18"/>
    </row>
    <row r="40" spans="1:17" s="7" customFormat="1">
      <c r="A40" s="20"/>
      <c r="B40" s="2"/>
      <c r="C40" s="8">
        <f>C10-C25</f>
        <v>-2.9087312769999998</v>
      </c>
      <c r="D40" s="9">
        <f>D10-D25</f>
        <v>1.3961788930000001</v>
      </c>
      <c r="E40" s="9">
        <f>E10-E25</f>
        <v>1.0222239699999989</v>
      </c>
      <c r="F40" s="9">
        <f>F10-F25</f>
        <v>4.3372739820000001</v>
      </c>
      <c r="G40" s="9"/>
      <c r="H40" s="9"/>
      <c r="I40" s="9">
        <f>I10-I25</f>
        <v>-0.46985055899999928</v>
      </c>
      <c r="J40" s="9">
        <f>J10-J25</f>
        <v>4.8161150780000002</v>
      </c>
      <c r="K40" s="9">
        <f>K10-K25</f>
        <v>-0.40916968199999992</v>
      </c>
      <c r="L40" s="10"/>
      <c r="M40" s="19"/>
      <c r="N40" s="18"/>
      <c r="O40" s="18"/>
      <c r="P40" s="18"/>
      <c r="Q40" s="18"/>
    </row>
    <row r="41" spans="1:17" s="7" customFormat="1">
      <c r="A41" s="20"/>
      <c r="B41" s="2"/>
      <c r="C41" s="8">
        <f>C11-C26</f>
        <v>3.4546152160000001</v>
      </c>
      <c r="D41" s="9">
        <f>D11-D26</f>
        <v>-3.4684189000000032E-2</v>
      </c>
      <c r="E41" s="9">
        <f>E11-E26</f>
        <v>0.28834179999999954</v>
      </c>
      <c r="F41" s="9"/>
      <c r="G41" s="9"/>
      <c r="H41" s="9"/>
      <c r="I41" s="9">
        <f>I11-I26</f>
        <v>0.53813833799999955</v>
      </c>
      <c r="J41" s="9">
        <f>J11-J26</f>
        <v>0.11140788799999957</v>
      </c>
      <c r="K41" s="9">
        <f>K11-K26</f>
        <v>5.0958119999999774E-2</v>
      </c>
      <c r="L41" s="10">
        <f>L11-L26</f>
        <v>1.400151234</v>
      </c>
      <c r="M41" s="19"/>
      <c r="N41" s="18"/>
      <c r="O41" s="18"/>
      <c r="P41" s="18"/>
      <c r="Q41" s="18"/>
    </row>
    <row r="42" spans="1:17" s="7" customFormat="1">
      <c r="A42" s="20"/>
      <c r="B42" s="2"/>
      <c r="C42" s="8">
        <f>C12-C27</f>
        <v>-0.59115181999999988</v>
      </c>
      <c r="D42" s="9">
        <f>D12-D27</f>
        <v>3.350938609</v>
      </c>
      <c r="E42" s="9">
        <f>E12-E27</f>
        <v>-0.75570059000000001</v>
      </c>
      <c r="F42" s="9"/>
      <c r="G42" s="9">
        <f>G12-G27</f>
        <v>-0.452694979</v>
      </c>
      <c r="H42" s="9"/>
      <c r="I42" s="9">
        <f>I12-I27</f>
        <v>1.4632112809999995</v>
      </c>
      <c r="J42" s="9">
        <f>J12-J27</f>
        <v>-0.49449314300000058</v>
      </c>
      <c r="K42" s="9">
        <f>K12-K27</f>
        <v>-0.42753669699999985</v>
      </c>
      <c r="L42" s="10">
        <f>L12-L27</f>
        <v>-1.400151234</v>
      </c>
      <c r="M42" s="19"/>
      <c r="N42" s="18"/>
      <c r="O42" s="18"/>
      <c r="P42" s="18"/>
      <c r="Q42" s="18"/>
    </row>
    <row r="43" spans="1:17" s="7" customFormat="1">
      <c r="A43" s="20"/>
      <c r="B43" s="2"/>
      <c r="C43" s="11">
        <f>C13-C28</f>
        <v>-6.8167130000000853E-3</v>
      </c>
      <c r="D43" s="12"/>
      <c r="E43" s="12">
        <f>E13-E28</f>
        <v>-9.5068200000000047E-2</v>
      </c>
      <c r="F43" s="12"/>
      <c r="G43" s="12">
        <f>G13-G28</f>
        <v>0.452694979</v>
      </c>
      <c r="H43" s="12">
        <f>H13-H28</f>
        <v>-0.46474586899999998</v>
      </c>
      <c r="I43" s="12">
        <f>I13-I28</f>
        <v>-0.39271603399999933</v>
      </c>
      <c r="J43" s="12">
        <f>J13-J28</f>
        <v>0.15797096599999971</v>
      </c>
      <c r="K43" s="12">
        <f>K13-K28</f>
        <v>4.1717256999999286E-2</v>
      </c>
      <c r="L43" s="13"/>
      <c r="M43" s="19"/>
      <c r="N43" s="18"/>
      <c r="O43" s="18"/>
      <c r="P43" s="18"/>
      <c r="Q43" s="18"/>
    </row>
    <row r="44" spans="1:17">
      <c r="C44" s="19">
        <f>C14-C29</f>
        <v>0</v>
      </c>
      <c r="D44" s="24">
        <f t="shared" ref="D44:L44" si="2">D14-D29</f>
        <v>1</v>
      </c>
      <c r="E44" s="19">
        <f t="shared" si="2"/>
        <v>0</v>
      </c>
      <c r="F44" s="24">
        <f t="shared" si="2"/>
        <v>1</v>
      </c>
      <c r="G44" s="19">
        <f t="shared" si="2"/>
        <v>0</v>
      </c>
      <c r="H44" s="24">
        <f t="shared" si="2"/>
        <v>-1</v>
      </c>
      <c r="I44" s="19">
        <f t="shared" si="2"/>
        <v>0</v>
      </c>
      <c r="J44" s="24">
        <f t="shared" si="2"/>
        <v>-1</v>
      </c>
      <c r="K44" s="19">
        <f t="shared" si="2"/>
        <v>0</v>
      </c>
      <c r="L44" s="19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epfu-dredge-sd-candidates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voronwe</dc:creator>
  <cp:lastModifiedBy>RBC</cp:lastModifiedBy>
  <dcterms:created xsi:type="dcterms:W3CDTF">2020-05-06T14:10:47Z</dcterms:created>
  <dcterms:modified xsi:type="dcterms:W3CDTF">2020-05-06T14:27:18Z</dcterms:modified>
</cp:coreProperties>
</file>