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20" windowWidth="14300" windowHeight="12550"/>
  </bookViews>
  <sheets>
    <sheet name="myse-dredge-sd-candidates" sheetId="1" r:id="rId1"/>
  </sheets>
  <calcPr calcId="0"/>
</workbook>
</file>

<file path=xl/calcChain.xml><?xml version="1.0" encoding="utf-8"?>
<calcChain xmlns="http://schemas.openxmlformats.org/spreadsheetml/2006/main">
  <c r="D68" i="1"/>
  <c r="E68"/>
  <c r="F68"/>
  <c r="G68"/>
  <c r="H68"/>
  <c r="I68"/>
  <c r="J68"/>
  <c r="K68"/>
  <c r="L68"/>
  <c r="M68"/>
  <c r="N68"/>
  <c r="C68"/>
  <c r="E22"/>
  <c r="D45"/>
  <c r="E45"/>
  <c r="F45"/>
  <c r="G45"/>
  <c r="H45"/>
  <c r="I45"/>
  <c r="J45"/>
  <c r="K45"/>
  <c r="L45"/>
  <c r="M45"/>
  <c r="N45"/>
  <c r="C45"/>
  <c r="D22"/>
  <c r="F22"/>
  <c r="G22"/>
  <c r="H22"/>
  <c r="I22"/>
  <c r="J22"/>
  <c r="K22"/>
  <c r="L22"/>
  <c r="M22"/>
  <c r="N22"/>
  <c r="C22"/>
  <c r="J48"/>
  <c r="J50"/>
  <c r="J51"/>
  <c r="J54"/>
  <c r="J55"/>
  <c r="J56"/>
  <c r="J58"/>
  <c r="J59"/>
  <c r="D63"/>
  <c r="F63"/>
  <c r="H63"/>
  <c r="J63"/>
  <c r="K63"/>
  <c r="L63"/>
  <c r="D64"/>
  <c r="F64"/>
  <c r="H64"/>
  <c r="J64"/>
  <c r="K64"/>
  <c r="L64"/>
  <c r="J65"/>
  <c r="C63"/>
  <c r="C64"/>
</calcChain>
</file>

<file path=xl/sharedStrings.xml><?xml version="1.0" encoding="utf-8"?>
<sst xmlns="http://schemas.openxmlformats.org/spreadsheetml/2006/main" count="52" uniqueCount="21">
  <si>
    <t>(Intercept)</t>
  </si>
  <si>
    <t>aspect</t>
  </si>
  <si>
    <t>bldg</t>
  </si>
  <si>
    <t>dforcore</t>
  </si>
  <si>
    <t>dfresh</t>
  </si>
  <si>
    <t>dmarine</t>
  </si>
  <si>
    <t>elev</t>
  </si>
  <si>
    <t>pfor</t>
  </si>
  <si>
    <t>pgra</t>
  </si>
  <si>
    <t>ptcc</t>
  </si>
  <si>
    <t>pwet</t>
  </si>
  <si>
    <t>road</t>
  </si>
  <si>
    <t>slope</t>
  </si>
  <si>
    <t>df</t>
  </si>
  <si>
    <t>logLik</t>
  </si>
  <si>
    <t>AICc</t>
  </si>
  <si>
    <t>delta</t>
  </si>
  <si>
    <t>weight</t>
  </si>
  <si>
    <t>GROUP</t>
  </si>
  <si>
    <t>UNGROUP</t>
  </si>
  <si>
    <t>DIFF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</si>
</sst>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8"/>
  <sheetViews>
    <sheetView tabSelected="1" workbookViewId="0">
      <selection activeCell="O47" sqref="O47"/>
    </sheetView>
  </sheetViews>
  <sheetFormatPr defaultRowHeight="14.5"/>
  <cols>
    <col min="1" max="2" width="10.6328125" style="13" customWidth="1"/>
    <col min="3" max="14" width="10.6328125" style="1" customWidth="1"/>
    <col min="15" max="15" width="10.6328125" style="13" customWidth="1"/>
    <col min="16" max="19" width="10.6328125" style="1" customWidth="1"/>
  </cols>
  <sheetData>
    <row r="1" spans="1:19">
      <c r="A1" s="11" t="s">
        <v>18</v>
      </c>
      <c r="B1" s="13" t="s">
        <v>0</v>
      </c>
      <c r="C1" s="12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9" t="s">
        <v>12</v>
      </c>
      <c r="O1" s="13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3">
        <v>676</v>
      </c>
      <c r="B2" s="13">
        <v>0</v>
      </c>
      <c r="C2" s="8">
        <v>5.1641860739999998</v>
      </c>
      <c r="D2" s="5">
        <v>5.9125171549999997</v>
      </c>
      <c r="E2" s="5"/>
      <c r="F2" s="5"/>
      <c r="G2" s="5"/>
      <c r="H2" s="5">
        <v>5.8659627639999998</v>
      </c>
      <c r="I2" s="5"/>
      <c r="J2" s="5">
        <v>-55.33921084</v>
      </c>
      <c r="K2" s="5"/>
      <c r="L2" s="5">
        <v>4.2360228070000003</v>
      </c>
      <c r="M2" s="5"/>
      <c r="N2" s="4"/>
      <c r="O2" s="13">
        <v>7</v>
      </c>
      <c r="P2" s="1">
        <v>-107.6598389</v>
      </c>
      <c r="Q2" s="1">
        <v>229.37268299999999</v>
      </c>
      <c r="R2" s="1">
        <v>0</v>
      </c>
      <c r="S2" s="1">
        <v>1.2447779000000001E-2</v>
      </c>
    </row>
    <row r="3" spans="1:19">
      <c r="A3" s="13">
        <v>932</v>
      </c>
      <c r="B3" s="13">
        <v>0</v>
      </c>
      <c r="C3" s="8">
        <v>5.4333920510000002</v>
      </c>
      <c r="D3" s="5">
        <v>4.6214171070000001</v>
      </c>
      <c r="E3" s="5"/>
      <c r="F3" s="5"/>
      <c r="G3" s="5"/>
      <c r="H3" s="5">
        <v>6.8666109339999997</v>
      </c>
      <c r="I3" s="5"/>
      <c r="J3" s="5">
        <v>-66.707460370000007</v>
      </c>
      <c r="K3" s="5">
        <v>-4.0150124619999996</v>
      </c>
      <c r="L3" s="5">
        <v>4.5108524079999999</v>
      </c>
      <c r="M3" s="5"/>
      <c r="N3" s="4"/>
      <c r="O3" s="13">
        <v>8</v>
      </c>
      <c r="P3" s="1">
        <v>-106.6678556</v>
      </c>
      <c r="Q3" s="1">
        <v>229.40389300000001</v>
      </c>
      <c r="R3" s="1">
        <v>3.1210017E-2</v>
      </c>
      <c r="S3" s="1">
        <v>1.2255039000000001E-2</v>
      </c>
    </row>
    <row r="4" spans="1:19">
      <c r="A4" s="13">
        <v>1700</v>
      </c>
      <c r="B4" s="13">
        <v>0</v>
      </c>
      <c r="C4" s="8">
        <v>5.1960969270000001</v>
      </c>
      <c r="D4" s="5">
        <v>5.7336290439999997</v>
      </c>
      <c r="E4" s="5"/>
      <c r="F4" s="5"/>
      <c r="G4" s="5"/>
      <c r="H4" s="5">
        <v>5.6940352220000001</v>
      </c>
      <c r="I4" s="5"/>
      <c r="J4" s="5">
        <v>-55.885168069999999</v>
      </c>
      <c r="K4" s="5"/>
      <c r="L4" s="5">
        <v>4.441530341</v>
      </c>
      <c r="M4" s="5">
        <v>2.574714749</v>
      </c>
      <c r="N4" s="4"/>
      <c r="O4" s="13">
        <v>8</v>
      </c>
      <c r="P4" s="1">
        <v>-106.95357679999999</v>
      </c>
      <c r="Q4" s="1">
        <v>229.97533530000001</v>
      </c>
      <c r="R4" s="1">
        <v>0.60265236300000002</v>
      </c>
      <c r="S4" s="1">
        <v>9.20932E-3</v>
      </c>
    </row>
    <row r="5" spans="1:19">
      <c r="A5" s="13">
        <v>675</v>
      </c>
      <c r="B5" s="13">
        <v>0</v>
      </c>
      <c r="C5" s="8"/>
      <c r="D5" s="5">
        <v>5.6641132030000003</v>
      </c>
      <c r="E5" s="5"/>
      <c r="F5" s="5"/>
      <c r="G5" s="5"/>
      <c r="H5" s="5">
        <v>5.6956180270000001</v>
      </c>
      <c r="I5" s="5"/>
      <c r="J5" s="5">
        <v>-56.9693836</v>
      </c>
      <c r="K5" s="5"/>
      <c r="L5" s="5">
        <v>3.8970256660000002</v>
      </c>
      <c r="M5" s="5"/>
      <c r="N5" s="4"/>
      <c r="O5" s="13">
        <v>6</v>
      </c>
      <c r="P5" s="1">
        <v>-109.03263509999999</v>
      </c>
      <c r="Q5" s="1">
        <v>230.10500529999999</v>
      </c>
      <c r="R5" s="1">
        <v>0.73232229999999998</v>
      </c>
      <c r="S5" s="1">
        <v>8.6311779999999998E-3</v>
      </c>
    </row>
    <row r="6" spans="1:19">
      <c r="A6" s="13">
        <v>1956</v>
      </c>
      <c r="B6" s="13">
        <v>0</v>
      </c>
      <c r="C6" s="8">
        <v>5.4118835760000001</v>
      </c>
      <c r="D6" s="5">
        <v>4.5836727130000003</v>
      </c>
      <c r="E6" s="5"/>
      <c r="F6" s="5"/>
      <c r="G6" s="5"/>
      <c r="H6" s="5">
        <v>6.6900602530000004</v>
      </c>
      <c r="I6" s="5"/>
      <c r="J6" s="5">
        <v>-67.192217990000003</v>
      </c>
      <c r="K6" s="5">
        <v>-3.7348199289999999</v>
      </c>
      <c r="L6" s="5">
        <v>4.7527892600000001</v>
      </c>
      <c r="M6" s="5">
        <v>2.3438858059999998</v>
      </c>
      <c r="N6" s="4"/>
      <c r="O6" s="13">
        <v>9</v>
      </c>
      <c r="P6" s="1">
        <v>-106.107934</v>
      </c>
      <c r="Q6" s="1">
        <v>230.30113560000001</v>
      </c>
      <c r="R6" s="1">
        <v>0.92845260399999996</v>
      </c>
      <c r="S6" s="1">
        <v>7.8249389999999995E-3</v>
      </c>
    </row>
    <row r="7" spans="1:19">
      <c r="A7" s="13">
        <v>931</v>
      </c>
      <c r="B7" s="13">
        <v>0</v>
      </c>
      <c r="C7" s="8"/>
      <c r="D7" s="5">
        <v>4.330134857</v>
      </c>
      <c r="E7" s="5"/>
      <c r="F7" s="5"/>
      <c r="G7" s="5"/>
      <c r="H7" s="5">
        <v>6.594431428</v>
      </c>
      <c r="I7" s="5"/>
      <c r="J7" s="5">
        <v>-67.835571970000004</v>
      </c>
      <c r="K7" s="5">
        <v>-3.7787094680000002</v>
      </c>
      <c r="L7" s="5">
        <v>4.0599396089999997</v>
      </c>
      <c r="M7" s="5"/>
      <c r="N7" s="4"/>
      <c r="O7" s="13">
        <v>7</v>
      </c>
      <c r="P7" s="1">
        <v>-108.1424422</v>
      </c>
      <c r="Q7" s="1">
        <v>230.33788949999999</v>
      </c>
      <c r="R7" s="1">
        <v>0.96520653300000003</v>
      </c>
      <c r="S7" s="1">
        <v>7.6824529999999997E-3</v>
      </c>
    </row>
    <row r="8" spans="1:19">
      <c r="A8" s="13">
        <v>1699</v>
      </c>
      <c r="B8" s="13">
        <v>0</v>
      </c>
      <c r="C8" s="8"/>
      <c r="D8" s="5">
        <v>5.5038477300000004</v>
      </c>
      <c r="E8" s="5"/>
      <c r="F8" s="5"/>
      <c r="G8" s="5"/>
      <c r="H8" s="5">
        <v>5.5948354780000003</v>
      </c>
      <c r="I8" s="5"/>
      <c r="J8" s="5">
        <v>-57.720806019999998</v>
      </c>
      <c r="K8" s="5"/>
      <c r="L8" s="5">
        <v>4.0977936719999999</v>
      </c>
      <c r="M8" s="5">
        <v>2.5079172719999998</v>
      </c>
      <c r="N8" s="4"/>
      <c r="O8" s="13">
        <v>7</v>
      </c>
      <c r="P8" s="1">
        <v>-108.34376090000001</v>
      </c>
      <c r="Q8" s="1">
        <v>230.74052699999999</v>
      </c>
      <c r="R8" s="1">
        <v>1.3678440430000001</v>
      </c>
      <c r="S8" s="1">
        <v>6.2815709999999997E-3</v>
      </c>
    </row>
    <row r="9" spans="1:19">
      <c r="A9" s="13">
        <v>164</v>
      </c>
      <c r="B9" s="13">
        <v>0</v>
      </c>
      <c r="C9" s="8">
        <v>4.9345065620000002</v>
      </c>
      <c r="D9" s="5">
        <v>5.2683495169999999</v>
      </c>
      <c r="E9" s="5"/>
      <c r="F9" s="5"/>
      <c r="G9" s="5"/>
      <c r="H9" s="5">
        <v>4.6963051450000002</v>
      </c>
      <c r="I9" s="5"/>
      <c r="J9" s="5">
        <v>-56.0182267</v>
      </c>
      <c r="K9" s="5"/>
      <c r="L9" s="5"/>
      <c r="M9" s="5"/>
      <c r="N9" s="4"/>
      <c r="O9" s="13">
        <v>6</v>
      </c>
      <c r="P9" s="1">
        <v>-109.36791150000001</v>
      </c>
      <c r="Q9" s="1">
        <v>230.77555799999999</v>
      </c>
      <c r="R9" s="1">
        <v>1.4028750539999999</v>
      </c>
      <c r="S9" s="1">
        <v>6.1725039999999997E-3</v>
      </c>
    </row>
    <row r="10" spans="1:19">
      <c r="A10" s="13">
        <v>692</v>
      </c>
      <c r="B10" s="13">
        <v>0</v>
      </c>
      <c r="C10" s="8">
        <v>5.1905977730000004</v>
      </c>
      <c r="D10" s="5">
        <v>5.7485566260000001</v>
      </c>
      <c r="E10" s="5"/>
      <c r="F10" s="5"/>
      <c r="G10" s="5">
        <v>-1.7336455799999999</v>
      </c>
      <c r="H10" s="5">
        <v>6.2165494030000001</v>
      </c>
      <c r="I10" s="5"/>
      <c r="J10" s="5">
        <v>-59.974682039999998</v>
      </c>
      <c r="K10" s="5"/>
      <c r="L10" s="5">
        <v>4.0051124920000003</v>
      </c>
      <c r="M10" s="5"/>
      <c r="N10" s="4"/>
      <c r="O10" s="13">
        <v>8</v>
      </c>
      <c r="P10" s="1">
        <v>-107.3608536</v>
      </c>
      <c r="Q10" s="1">
        <v>230.78988910000001</v>
      </c>
      <c r="R10" s="1">
        <v>1.4172060959999999</v>
      </c>
      <c r="S10" s="1">
        <v>6.128433E-3</v>
      </c>
    </row>
    <row r="11" spans="1:19">
      <c r="A11" s="13">
        <v>2980</v>
      </c>
      <c r="B11" s="13">
        <v>0</v>
      </c>
      <c r="C11" s="8">
        <v>5.2973999300000001</v>
      </c>
      <c r="D11" s="5">
        <v>4.5613131139999998</v>
      </c>
      <c r="E11" s="5"/>
      <c r="F11" s="5"/>
      <c r="G11" s="5"/>
      <c r="H11" s="5">
        <v>6.7979736800000001</v>
      </c>
      <c r="I11" s="5"/>
      <c r="J11" s="5">
        <v>-65.671833129999996</v>
      </c>
      <c r="K11" s="5">
        <v>-4.1027992940000004</v>
      </c>
      <c r="L11" s="5">
        <v>4.3182552000000003</v>
      </c>
      <c r="M11" s="5"/>
      <c r="N11" s="4">
        <v>1.397347439</v>
      </c>
      <c r="O11" s="13">
        <v>9</v>
      </c>
      <c r="P11" s="1">
        <v>-106.4663261</v>
      </c>
      <c r="Q11" s="1">
        <v>231.01791990000001</v>
      </c>
      <c r="R11" s="1">
        <v>1.6452369549999999</v>
      </c>
      <c r="S11" s="1">
        <v>5.4680589999999999E-3</v>
      </c>
    </row>
    <row r="12" spans="1:19">
      <c r="A12" s="13">
        <v>2724</v>
      </c>
      <c r="B12" s="13">
        <v>0</v>
      </c>
      <c r="C12" s="8">
        <v>5.0594072030000001</v>
      </c>
      <c r="D12" s="5">
        <v>5.9072789160000001</v>
      </c>
      <c r="E12" s="5"/>
      <c r="F12" s="5"/>
      <c r="G12" s="5"/>
      <c r="H12" s="5">
        <v>5.7912804189999996</v>
      </c>
      <c r="I12" s="5"/>
      <c r="J12" s="5">
        <v>-54.453886679999997</v>
      </c>
      <c r="K12" s="5"/>
      <c r="L12" s="5">
        <v>4.0705704889999996</v>
      </c>
      <c r="M12" s="5"/>
      <c r="N12" s="4">
        <v>1.2648461710000001</v>
      </c>
      <c r="O12" s="13">
        <v>8</v>
      </c>
      <c r="P12" s="1">
        <v>-107.493922</v>
      </c>
      <c r="Q12" s="1">
        <v>231.05602579999999</v>
      </c>
      <c r="R12" s="1">
        <v>1.683342825</v>
      </c>
      <c r="S12" s="1">
        <v>5.3648630000000001E-3</v>
      </c>
    </row>
    <row r="13" spans="1:19">
      <c r="A13" s="13">
        <v>163</v>
      </c>
      <c r="B13" s="13">
        <v>0</v>
      </c>
      <c r="C13" s="8"/>
      <c r="D13" s="5">
        <v>5.1501123089999998</v>
      </c>
      <c r="E13" s="5"/>
      <c r="F13" s="5"/>
      <c r="G13" s="5"/>
      <c r="H13" s="5">
        <v>4.5777175760000004</v>
      </c>
      <c r="I13" s="5"/>
      <c r="J13" s="5">
        <v>-57.895898979999998</v>
      </c>
      <c r="K13" s="5"/>
      <c r="L13" s="5"/>
      <c r="M13" s="5"/>
      <c r="N13" s="4"/>
      <c r="O13" s="13">
        <v>5</v>
      </c>
      <c r="P13" s="1">
        <v>-110.5312958</v>
      </c>
      <c r="Q13" s="1">
        <v>231.0909604</v>
      </c>
      <c r="R13" s="1">
        <v>1.718277429</v>
      </c>
      <c r="S13" s="1">
        <v>5.2719669999999998E-3</v>
      </c>
    </row>
    <row r="14" spans="1:19">
      <c r="A14" s="13">
        <v>996</v>
      </c>
      <c r="B14" s="13">
        <v>0</v>
      </c>
      <c r="C14" s="8">
        <v>5.4604716910000004</v>
      </c>
      <c r="D14" s="5">
        <v>4.8964352169999996</v>
      </c>
      <c r="E14" s="5"/>
      <c r="F14" s="5"/>
      <c r="G14" s="5"/>
      <c r="H14" s="5">
        <v>6.5497249829999999</v>
      </c>
      <c r="I14" s="5">
        <v>1.5701167739999999</v>
      </c>
      <c r="J14" s="5">
        <v>-66.877698530000004</v>
      </c>
      <c r="K14" s="5">
        <v>-4.7489450399999997</v>
      </c>
      <c r="L14" s="5">
        <v>4.2900639229999999</v>
      </c>
      <c r="M14" s="5"/>
      <c r="N14" s="4"/>
      <c r="O14" s="13">
        <v>9</v>
      </c>
      <c r="P14" s="1">
        <v>-106.5465447</v>
      </c>
      <c r="Q14" s="1">
        <v>231.1783571</v>
      </c>
      <c r="R14" s="1">
        <v>1.805674113</v>
      </c>
      <c r="S14" s="1">
        <v>5.0465509999999998E-3</v>
      </c>
    </row>
    <row r="15" spans="1:19">
      <c r="A15" s="13">
        <v>948</v>
      </c>
      <c r="B15" s="13">
        <v>0</v>
      </c>
      <c r="C15" s="8">
        <v>5.4427466789999999</v>
      </c>
      <c r="D15" s="5">
        <v>4.6046738769999997</v>
      </c>
      <c r="E15" s="5"/>
      <c r="F15" s="5"/>
      <c r="G15" s="5">
        <v>-1.090516142</v>
      </c>
      <c r="H15" s="5">
        <v>6.9806219570000003</v>
      </c>
      <c r="I15" s="5"/>
      <c r="J15" s="5">
        <v>-69.706614400000007</v>
      </c>
      <c r="K15" s="5">
        <v>-3.7241616049999999</v>
      </c>
      <c r="L15" s="5">
        <v>4.2798337630000001</v>
      </c>
      <c r="M15" s="5"/>
      <c r="N15" s="4"/>
      <c r="O15" s="13">
        <v>9</v>
      </c>
      <c r="P15" s="1">
        <v>-106.55843830000001</v>
      </c>
      <c r="Q15" s="1">
        <v>231.20214429999999</v>
      </c>
      <c r="R15" s="1">
        <v>1.8294612960000001</v>
      </c>
      <c r="S15" s="1">
        <v>4.9868849999999999E-3</v>
      </c>
    </row>
    <row r="16" spans="1:19">
      <c r="A16" s="13">
        <v>1955</v>
      </c>
      <c r="B16" s="13">
        <v>0</v>
      </c>
      <c r="C16" s="8"/>
      <c r="D16" s="5">
        <v>4.3101838189999997</v>
      </c>
      <c r="E16" s="5"/>
      <c r="F16" s="5"/>
      <c r="G16" s="5"/>
      <c r="H16" s="5">
        <v>6.4827083959999996</v>
      </c>
      <c r="I16" s="5"/>
      <c r="J16" s="5">
        <v>-68.157513730000005</v>
      </c>
      <c r="K16" s="5">
        <v>-3.4914453879999998</v>
      </c>
      <c r="L16" s="5">
        <v>4.2979035940000001</v>
      </c>
      <c r="M16" s="5">
        <v>2.2993453650000002</v>
      </c>
      <c r="N16" s="4"/>
      <c r="O16" s="13">
        <v>8</v>
      </c>
      <c r="P16" s="1">
        <v>-107.5907713</v>
      </c>
      <c r="Q16" s="1">
        <v>231.24972450000001</v>
      </c>
      <c r="R16" s="1">
        <v>1.8770415300000001</v>
      </c>
      <c r="S16" s="1">
        <v>4.8696470000000004E-3</v>
      </c>
    </row>
    <row r="17" spans="1:19">
      <c r="A17" s="13">
        <v>684</v>
      </c>
      <c r="B17" s="13">
        <v>0</v>
      </c>
      <c r="C17" s="8">
        <v>5.1679956929999999</v>
      </c>
      <c r="D17" s="5">
        <v>5.8879832240000001</v>
      </c>
      <c r="E17" s="5"/>
      <c r="F17" s="5">
        <v>0.69534369200000001</v>
      </c>
      <c r="G17" s="5"/>
      <c r="H17" s="5">
        <v>5.6178594100000003</v>
      </c>
      <c r="I17" s="5"/>
      <c r="J17" s="5">
        <v>-56.631135839999999</v>
      </c>
      <c r="K17" s="5"/>
      <c r="L17" s="5">
        <v>4.226362301</v>
      </c>
      <c r="M17" s="5"/>
      <c r="N17" s="4"/>
      <c r="O17" s="13">
        <v>8</v>
      </c>
      <c r="P17" s="1">
        <v>-107.617988</v>
      </c>
      <c r="Q17" s="1">
        <v>231.30415780000001</v>
      </c>
      <c r="R17" s="1">
        <v>1.931474825</v>
      </c>
      <c r="S17" s="1">
        <v>4.7388990000000004E-3</v>
      </c>
    </row>
    <row r="18" spans="1:19">
      <c r="A18" s="13">
        <v>940</v>
      </c>
      <c r="B18" s="13">
        <v>0</v>
      </c>
      <c r="C18" s="8">
        <v>5.4297589750000004</v>
      </c>
      <c r="D18" s="5">
        <v>4.5667758249999997</v>
      </c>
      <c r="E18" s="5"/>
      <c r="F18" s="5">
        <v>0.84124359599999998</v>
      </c>
      <c r="G18" s="5"/>
      <c r="H18" s="5">
        <v>6.5433825710000004</v>
      </c>
      <c r="I18" s="5"/>
      <c r="J18" s="5">
        <v>-69.654755489999999</v>
      </c>
      <c r="K18" s="5">
        <v>-4.0336749210000002</v>
      </c>
      <c r="L18" s="5">
        <v>4.4962208859999997</v>
      </c>
      <c r="M18" s="5"/>
      <c r="N18" s="4"/>
      <c r="O18" s="13">
        <v>9</v>
      </c>
      <c r="P18" s="1">
        <v>-106.6095598</v>
      </c>
      <c r="Q18" s="1">
        <v>231.3043873</v>
      </c>
      <c r="R18" s="1">
        <v>1.9317043140000001</v>
      </c>
      <c r="S18" s="1">
        <v>4.7383549999999997E-3</v>
      </c>
    </row>
    <row r="19" spans="1:19">
      <c r="A19" s="13">
        <v>740</v>
      </c>
      <c r="B19" s="13">
        <v>0</v>
      </c>
      <c r="C19" s="8">
        <v>5.1696124299999999</v>
      </c>
      <c r="D19" s="5">
        <v>5.6581877179999998</v>
      </c>
      <c r="E19" s="5"/>
      <c r="F19" s="5"/>
      <c r="G19" s="5"/>
      <c r="H19" s="5">
        <v>6.0986744809999998</v>
      </c>
      <c r="I19" s="5">
        <v>-0.70643578200000001</v>
      </c>
      <c r="J19" s="5">
        <v>-55.895728179999999</v>
      </c>
      <c r="K19" s="5"/>
      <c r="L19" s="5">
        <v>4.3769448459999998</v>
      </c>
      <c r="M19" s="5"/>
      <c r="N19" s="4"/>
      <c r="O19" s="13">
        <v>8</v>
      </c>
      <c r="P19" s="1">
        <v>-107.6284835</v>
      </c>
      <c r="Q19" s="1">
        <v>231.32514889999999</v>
      </c>
      <c r="R19" s="1">
        <v>1.9524659129999999</v>
      </c>
      <c r="S19" s="1">
        <v>4.689421E-3</v>
      </c>
    </row>
    <row r="20" spans="1:19">
      <c r="A20" s="13">
        <v>420</v>
      </c>
      <c r="B20" s="13">
        <v>0</v>
      </c>
      <c r="C20" s="8">
        <v>5.0491847480000001</v>
      </c>
      <c r="D20" s="5">
        <v>4.0836062660000003</v>
      </c>
      <c r="E20" s="5"/>
      <c r="F20" s="5"/>
      <c r="G20" s="5"/>
      <c r="H20" s="5">
        <v>5.4487456060000001</v>
      </c>
      <c r="I20" s="5"/>
      <c r="J20" s="5">
        <v>-65.937365909999997</v>
      </c>
      <c r="K20" s="5">
        <v>-3.5552916059999999</v>
      </c>
      <c r="L20" s="5"/>
      <c r="M20" s="5"/>
      <c r="N20" s="4"/>
      <c r="O20" s="13">
        <v>7</v>
      </c>
      <c r="P20" s="1">
        <v>-108.6364284</v>
      </c>
      <c r="Q20" s="1">
        <v>231.32586190000001</v>
      </c>
      <c r="R20" s="1">
        <v>1.9531789349999999</v>
      </c>
      <c r="S20" s="1">
        <v>4.6877500000000001E-3</v>
      </c>
    </row>
    <row r="21" spans="1:19">
      <c r="A21" s="13">
        <v>1716</v>
      </c>
      <c r="B21" s="13">
        <v>0</v>
      </c>
      <c r="C21" s="3">
        <v>5.2666805050000001</v>
      </c>
      <c r="D21" s="2">
        <v>5.5111675739999999</v>
      </c>
      <c r="E21" s="2"/>
      <c r="F21" s="2"/>
      <c r="G21" s="2">
        <v>-1.814764431</v>
      </c>
      <c r="H21" s="2">
        <v>6.065845715</v>
      </c>
      <c r="I21" s="2"/>
      <c r="J21" s="2">
        <v>-61.592928620000002</v>
      </c>
      <c r="K21" s="2"/>
      <c r="L21" s="2">
        <v>4.2156678400000001</v>
      </c>
      <c r="M21" s="2">
        <v>2.679900425</v>
      </c>
      <c r="N21" s="6"/>
      <c r="O21" s="13">
        <v>9</v>
      </c>
      <c r="P21" s="1">
        <v>-106.6307247</v>
      </c>
      <c r="Q21" s="1">
        <v>231.34671700000001</v>
      </c>
      <c r="R21" s="1">
        <v>1.974034066</v>
      </c>
      <c r="S21" s="1">
        <v>4.6391219999999999E-3</v>
      </c>
    </row>
    <row r="22" spans="1:19" s="16" customFormat="1">
      <c r="A22" s="19"/>
      <c r="B22" s="19"/>
      <c r="C22" s="21">
        <f>COUNT(C2:C21)</f>
        <v>15</v>
      </c>
      <c r="D22" s="21">
        <f t="shared" ref="D22:N22" si="0">COUNT(D2:D21)</f>
        <v>20</v>
      </c>
      <c r="E22" s="18">
        <f t="shared" si="0"/>
        <v>0</v>
      </c>
      <c r="F22" s="18">
        <f t="shared" si="0"/>
        <v>2</v>
      </c>
      <c r="G22" s="18">
        <f t="shared" si="0"/>
        <v>3</v>
      </c>
      <c r="H22" s="21">
        <f t="shared" si="0"/>
        <v>20</v>
      </c>
      <c r="I22" s="18">
        <f t="shared" si="0"/>
        <v>2</v>
      </c>
      <c r="J22" s="21">
        <f t="shared" si="0"/>
        <v>20</v>
      </c>
      <c r="K22" s="18">
        <f t="shared" si="0"/>
        <v>9</v>
      </c>
      <c r="L22" s="21">
        <f t="shared" si="0"/>
        <v>17</v>
      </c>
      <c r="M22" s="18">
        <f t="shared" si="0"/>
        <v>5</v>
      </c>
      <c r="N22" s="18">
        <f t="shared" si="0"/>
        <v>2</v>
      </c>
      <c r="O22" s="19"/>
      <c r="P22" s="19"/>
      <c r="Q22" s="19"/>
      <c r="R22" s="19"/>
      <c r="S22" s="19"/>
    </row>
    <row r="24" spans="1:19">
      <c r="A24" s="11" t="s">
        <v>19</v>
      </c>
      <c r="B24" s="13" t="s">
        <v>0</v>
      </c>
      <c r="C24" s="12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9" t="s">
        <v>12</v>
      </c>
      <c r="O24" s="13" t="s">
        <v>13</v>
      </c>
      <c r="P24" s="1" t="s">
        <v>14</v>
      </c>
      <c r="Q24" s="1" t="s">
        <v>15</v>
      </c>
      <c r="R24" s="1" t="s">
        <v>16</v>
      </c>
      <c r="S24" s="1" t="s">
        <v>17</v>
      </c>
    </row>
    <row r="25" spans="1:19">
      <c r="A25" s="13">
        <v>676</v>
      </c>
      <c r="B25" s="13">
        <v>0</v>
      </c>
      <c r="C25" s="8">
        <v>5.1641861220000003</v>
      </c>
      <c r="D25" s="5">
        <v>5.9125171710000002</v>
      </c>
      <c r="E25" s="5"/>
      <c r="F25" s="5"/>
      <c r="G25" s="5"/>
      <c r="H25" s="5">
        <v>5.865962712</v>
      </c>
      <c r="I25" s="5"/>
      <c r="J25" s="5">
        <v>-55.339091189999998</v>
      </c>
      <c r="K25" s="5"/>
      <c r="L25" s="5">
        <v>4.236022835</v>
      </c>
      <c r="M25" s="5"/>
      <c r="N25" s="4"/>
      <c r="O25" s="13">
        <v>6</v>
      </c>
      <c r="P25" s="1">
        <v>-107.6598389</v>
      </c>
      <c r="Q25" s="1">
        <v>227.3594129</v>
      </c>
      <c r="R25" s="1">
        <v>0</v>
      </c>
      <c r="S25" s="1">
        <v>1.2434372000000001E-2</v>
      </c>
    </row>
    <row r="26" spans="1:19">
      <c r="A26" s="13">
        <v>932</v>
      </c>
      <c r="B26" s="13">
        <v>0</v>
      </c>
      <c r="C26" s="8">
        <v>5.4333921109999999</v>
      </c>
      <c r="D26" s="5">
        <v>4.6214159070000003</v>
      </c>
      <c r="E26" s="5"/>
      <c r="F26" s="5"/>
      <c r="G26" s="5"/>
      <c r="H26" s="5">
        <v>6.8666107959999998</v>
      </c>
      <c r="I26" s="5"/>
      <c r="J26" s="5">
        <v>-66.707460990000001</v>
      </c>
      <c r="K26" s="5">
        <v>-4.0150132230000004</v>
      </c>
      <c r="L26" s="5">
        <v>4.5108511739999999</v>
      </c>
      <c r="M26" s="5"/>
      <c r="N26" s="4"/>
      <c r="O26" s="13">
        <v>7</v>
      </c>
      <c r="P26" s="1">
        <v>-106.6678556</v>
      </c>
      <c r="Q26" s="1">
        <v>227.38871639999999</v>
      </c>
      <c r="R26" s="1">
        <v>2.9303512E-2</v>
      </c>
      <c r="S26" s="1">
        <v>1.2253515E-2</v>
      </c>
    </row>
    <row r="27" spans="1:19">
      <c r="A27" s="13">
        <v>1700</v>
      </c>
      <c r="B27" s="13">
        <v>0</v>
      </c>
      <c r="C27" s="8">
        <v>5.196097001</v>
      </c>
      <c r="D27" s="5">
        <v>5.7336290749999996</v>
      </c>
      <c r="E27" s="5"/>
      <c r="F27" s="5"/>
      <c r="G27" s="5"/>
      <c r="H27" s="5">
        <v>5.6940351299999996</v>
      </c>
      <c r="I27" s="5"/>
      <c r="J27" s="5">
        <v>-55.884974399999997</v>
      </c>
      <c r="K27" s="5"/>
      <c r="L27" s="5">
        <v>4.4415303860000002</v>
      </c>
      <c r="M27" s="5">
        <v>2.574714637</v>
      </c>
      <c r="N27" s="4"/>
      <c r="O27" s="13">
        <v>7</v>
      </c>
      <c r="P27" s="1">
        <v>-106.95357679999999</v>
      </c>
      <c r="Q27" s="1">
        <v>227.96015869999999</v>
      </c>
      <c r="R27" s="1">
        <v>0.60074585700000005</v>
      </c>
      <c r="S27" s="1">
        <v>9.2081750000000007E-3</v>
      </c>
    </row>
    <row r="28" spans="1:19">
      <c r="A28" s="13">
        <v>675</v>
      </c>
      <c r="B28" s="13">
        <v>0</v>
      </c>
      <c r="C28" s="8"/>
      <c r="D28" s="5">
        <v>5.6641132159999996</v>
      </c>
      <c r="E28" s="5"/>
      <c r="F28" s="5"/>
      <c r="G28" s="5"/>
      <c r="H28" s="5">
        <v>5.6956179809999998</v>
      </c>
      <c r="I28" s="5"/>
      <c r="J28" s="5">
        <v>-56.969258140000001</v>
      </c>
      <c r="K28" s="5"/>
      <c r="L28" s="5">
        <v>3.8970256920000002</v>
      </c>
      <c r="M28" s="5"/>
      <c r="N28" s="4"/>
      <c r="O28" s="13">
        <v>5</v>
      </c>
      <c r="P28" s="1">
        <v>-109.03263509999999</v>
      </c>
      <c r="Q28" s="1">
        <v>228.093639</v>
      </c>
      <c r="R28" s="1">
        <v>0.73422610099999996</v>
      </c>
      <c r="S28" s="1">
        <v>8.6136790000000008E-3</v>
      </c>
    </row>
    <row r="29" spans="1:19">
      <c r="A29" s="13">
        <v>1956</v>
      </c>
      <c r="B29" s="13">
        <v>0</v>
      </c>
      <c r="C29" s="8">
        <v>5.4118836860000004</v>
      </c>
      <c r="D29" s="5">
        <v>4.5836713109999998</v>
      </c>
      <c r="E29" s="5"/>
      <c r="F29" s="5"/>
      <c r="G29" s="5"/>
      <c r="H29" s="5">
        <v>6.6900599249999999</v>
      </c>
      <c r="I29" s="5"/>
      <c r="J29" s="5">
        <v>-67.192217429999999</v>
      </c>
      <c r="K29" s="5">
        <v>-3.7348207840000001</v>
      </c>
      <c r="L29" s="5">
        <v>4.7527876149999999</v>
      </c>
      <c r="M29" s="5">
        <v>2.3438858100000002</v>
      </c>
      <c r="N29" s="4"/>
      <c r="O29" s="13">
        <v>8</v>
      </c>
      <c r="P29" s="1">
        <v>-106.107934</v>
      </c>
      <c r="Q29" s="1">
        <v>228.28404979999999</v>
      </c>
      <c r="R29" s="1">
        <v>0.92463688300000002</v>
      </c>
      <c r="S29" s="1">
        <v>7.8314379999999996E-3</v>
      </c>
    </row>
    <row r="30" spans="1:19">
      <c r="A30" s="13">
        <v>931</v>
      </c>
      <c r="B30" s="13">
        <v>0</v>
      </c>
      <c r="C30" s="8"/>
      <c r="D30" s="5">
        <v>4.3301333550000001</v>
      </c>
      <c r="E30" s="5"/>
      <c r="F30" s="5"/>
      <c r="G30" s="5"/>
      <c r="H30" s="5">
        <v>6.5944311820000001</v>
      </c>
      <c r="I30" s="5"/>
      <c r="J30" s="5">
        <v>-67.835573310000001</v>
      </c>
      <c r="K30" s="5">
        <v>-3.7787107450000001</v>
      </c>
      <c r="L30" s="5">
        <v>4.0599381460000004</v>
      </c>
      <c r="M30" s="5"/>
      <c r="N30" s="4"/>
      <c r="O30" s="13">
        <v>6</v>
      </c>
      <c r="P30" s="1">
        <v>-108.1424422</v>
      </c>
      <c r="Q30" s="1">
        <v>228.32461939999999</v>
      </c>
      <c r="R30" s="1">
        <v>0.96520653300000003</v>
      </c>
      <c r="S30" s="1">
        <v>7.6741789999999997E-3</v>
      </c>
    </row>
    <row r="31" spans="1:19">
      <c r="A31" s="13">
        <v>1699</v>
      </c>
      <c r="B31" s="13">
        <v>0</v>
      </c>
      <c r="C31" s="8"/>
      <c r="D31" s="5">
        <v>5.5038477529999996</v>
      </c>
      <c r="E31" s="5"/>
      <c r="F31" s="5"/>
      <c r="G31" s="5"/>
      <c r="H31" s="5">
        <v>5.5948354010000001</v>
      </c>
      <c r="I31" s="5"/>
      <c r="J31" s="5">
        <v>-57.720612070000001</v>
      </c>
      <c r="K31" s="5"/>
      <c r="L31" s="5">
        <v>4.0977937100000004</v>
      </c>
      <c r="M31" s="5">
        <v>2.5079171680000001</v>
      </c>
      <c r="N31" s="4"/>
      <c r="O31" s="13">
        <v>6</v>
      </c>
      <c r="P31" s="1">
        <v>-108.34376090000001</v>
      </c>
      <c r="Q31" s="1">
        <v>228.72725689999999</v>
      </c>
      <c r="R31" s="1">
        <v>1.3678440430000001</v>
      </c>
      <c r="S31" s="1">
        <v>6.274806E-3</v>
      </c>
    </row>
    <row r="32" spans="1:19">
      <c r="A32" s="13">
        <v>164</v>
      </c>
      <c r="B32" s="13">
        <v>0</v>
      </c>
      <c r="C32" s="8">
        <v>4.9345066390000003</v>
      </c>
      <c r="D32" s="5">
        <v>5.2683495389999999</v>
      </c>
      <c r="E32" s="5"/>
      <c r="F32" s="5"/>
      <c r="G32" s="5"/>
      <c r="H32" s="5">
        <v>4.6963050600000003</v>
      </c>
      <c r="I32" s="5"/>
      <c r="J32" s="5">
        <v>-56.018100080000004</v>
      </c>
      <c r="K32" s="5"/>
      <c r="L32" s="5"/>
      <c r="M32" s="5"/>
      <c r="N32" s="4"/>
      <c r="O32" s="13">
        <v>5</v>
      </c>
      <c r="P32" s="1">
        <v>-109.36791150000001</v>
      </c>
      <c r="Q32" s="1">
        <v>228.7641917</v>
      </c>
      <c r="R32" s="1">
        <v>1.4047788560000001</v>
      </c>
      <c r="S32" s="1">
        <v>6.1599899999999997E-3</v>
      </c>
    </row>
    <row r="33" spans="1:19">
      <c r="A33" s="13">
        <v>692</v>
      </c>
      <c r="B33" s="13">
        <v>0</v>
      </c>
      <c r="C33" s="8">
        <v>5.1905982850000001</v>
      </c>
      <c r="D33" s="5">
        <v>5.7485556759999996</v>
      </c>
      <c r="E33" s="5"/>
      <c r="F33" s="5"/>
      <c r="G33" s="5">
        <v>-1.733646741</v>
      </c>
      <c r="H33" s="5">
        <v>6.2165504010000001</v>
      </c>
      <c r="I33" s="5"/>
      <c r="J33" s="5">
        <v>-59.974494419999999</v>
      </c>
      <c r="K33" s="5"/>
      <c r="L33" s="5">
        <v>4.005111072</v>
      </c>
      <c r="M33" s="5"/>
      <c r="N33" s="4"/>
      <c r="O33" s="13">
        <v>7</v>
      </c>
      <c r="P33" s="1">
        <v>-107.3608536</v>
      </c>
      <c r="Q33" s="1">
        <v>228.77471249999999</v>
      </c>
      <c r="R33" s="1">
        <v>1.4152995900000001</v>
      </c>
      <c r="S33" s="1">
        <v>6.1276710000000003E-3</v>
      </c>
    </row>
    <row r="34" spans="1:19">
      <c r="A34" s="13">
        <v>2980</v>
      </c>
      <c r="B34" s="13">
        <v>0</v>
      </c>
      <c r="C34" s="8">
        <v>5.2974001489999996</v>
      </c>
      <c r="D34" s="5">
        <v>4.5613113829999996</v>
      </c>
      <c r="E34" s="5"/>
      <c r="F34" s="5"/>
      <c r="G34" s="5"/>
      <c r="H34" s="5">
        <v>6.797973507</v>
      </c>
      <c r="I34" s="5"/>
      <c r="J34" s="5">
        <v>-65.671833620000001</v>
      </c>
      <c r="K34" s="5">
        <v>-4.1028004080000002</v>
      </c>
      <c r="L34" s="5">
        <v>4.3182535069999997</v>
      </c>
      <c r="M34" s="5"/>
      <c r="N34" s="4">
        <v>1.3973474539999999</v>
      </c>
      <c r="O34" s="13">
        <v>8</v>
      </c>
      <c r="P34" s="1">
        <v>-106.4663261</v>
      </c>
      <c r="Q34" s="1">
        <v>229.00083409999999</v>
      </c>
      <c r="R34" s="1">
        <v>1.6414212340000001</v>
      </c>
      <c r="S34" s="1">
        <v>5.4726009999999997E-3</v>
      </c>
    </row>
    <row r="35" spans="1:19">
      <c r="A35" s="13">
        <v>2724</v>
      </c>
      <c r="B35" s="13">
        <v>0</v>
      </c>
      <c r="C35" s="8">
        <v>5.0594072470000002</v>
      </c>
      <c r="D35" s="5">
        <v>5.9072789309999996</v>
      </c>
      <c r="E35" s="5"/>
      <c r="F35" s="5"/>
      <c r="G35" s="5"/>
      <c r="H35" s="5">
        <v>5.7912803689999999</v>
      </c>
      <c r="I35" s="5"/>
      <c r="J35" s="5">
        <v>-54.453777350000003</v>
      </c>
      <c r="K35" s="5"/>
      <c r="L35" s="5">
        <v>4.0705705139999999</v>
      </c>
      <c r="M35" s="5"/>
      <c r="N35" s="4">
        <v>1.264846197</v>
      </c>
      <c r="O35" s="13">
        <v>7</v>
      </c>
      <c r="P35" s="1">
        <v>-107.493922</v>
      </c>
      <c r="Q35" s="1">
        <v>229.0408492</v>
      </c>
      <c r="R35" s="1">
        <v>1.6814363189999999</v>
      </c>
      <c r="S35" s="1">
        <v>5.3641959999999999E-3</v>
      </c>
    </row>
    <row r="36" spans="1:19">
      <c r="A36" s="13">
        <v>163</v>
      </c>
      <c r="B36" s="13">
        <v>0</v>
      </c>
      <c r="C36" s="8"/>
      <c r="D36" s="5">
        <v>5.1501123120000001</v>
      </c>
      <c r="E36" s="5"/>
      <c r="F36" s="5"/>
      <c r="G36" s="5"/>
      <c r="H36" s="5">
        <v>4.5777174760000001</v>
      </c>
      <c r="I36" s="5"/>
      <c r="J36" s="5">
        <v>-57.895771689999997</v>
      </c>
      <c r="K36" s="5"/>
      <c r="L36" s="5"/>
      <c r="M36" s="5"/>
      <c r="N36" s="4"/>
      <c r="O36" s="13">
        <v>4</v>
      </c>
      <c r="P36" s="1">
        <v>-110.5312958</v>
      </c>
      <c r="Q36" s="1">
        <v>229.08149520000001</v>
      </c>
      <c r="R36" s="1">
        <v>1.7220823329999999</v>
      </c>
      <c r="S36" s="1">
        <v>5.256279E-3</v>
      </c>
    </row>
    <row r="37" spans="1:19">
      <c r="A37" s="13">
        <v>996</v>
      </c>
      <c r="B37" s="13">
        <v>0</v>
      </c>
      <c r="C37" s="8">
        <v>5.4604719599999996</v>
      </c>
      <c r="D37" s="5">
        <v>4.8964333309999999</v>
      </c>
      <c r="E37" s="5"/>
      <c r="F37" s="5"/>
      <c r="G37" s="5"/>
      <c r="H37" s="5">
        <v>6.5497248539999999</v>
      </c>
      <c r="I37" s="5">
        <v>1.570116488</v>
      </c>
      <c r="J37" s="5">
        <v>-66.877699449999994</v>
      </c>
      <c r="K37" s="5">
        <v>-4.7489459529999998</v>
      </c>
      <c r="L37" s="5">
        <v>4.2900621609999998</v>
      </c>
      <c r="M37" s="5"/>
      <c r="N37" s="4"/>
      <c r="O37" s="13">
        <v>8</v>
      </c>
      <c r="P37" s="1">
        <v>-106.5465447</v>
      </c>
      <c r="Q37" s="1">
        <v>229.16127130000001</v>
      </c>
      <c r="R37" s="1">
        <v>1.801858392</v>
      </c>
      <c r="S37" s="1">
        <v>5.0507429999999999E-3</v>
      </c>
    </row>
    <row r="38" spans="1:19">
      <c r="A38" s="13">
        <v>948</v>
      </c>
      <c r="B38" s="13">
        <v>0</v>
      </c>
      <c r="C38" s="8">
        <v>5.4427467580000002</v>
      </c>
      <c r="D38" s="5">
        <v>4.6046730220000001</v>
      </c>
      <c r="E38" s="5"/>
      <c r="F38" s="5"/>
      <c r="G38" s="5">
        <v>-1.0905167870000001</v>
      </c>
      <c r="H38" s="5">
        <v>6.9806220919999999</v>
      </c>
      <c r="I38" s="5"/>
      <c r="J38" s="5">
        <v>-69.7066181</v>
      </c>
      <c r="K38" s="5">
        <v>-3.7241619190000002</v>
      </c>
      <c r="L38" s="5">
        <v>4.2798331379999999</v>
      </c>
      <c r="M38" s="5"/>
      <c r="N38" s="4"/>
      <c r="O38" s="13">
        <v>8</v>
      </c>
      <c r="P38" s="1">
        <v>-106.55843830000001</v>
      </c>
      <c r="Q38" s="1">
        <v>229.1850584</v>
      </c>
      <c r="R38" s="1">
        <v>1.825645575</v>
      </c>
      <c r="S38" s="1">
        <v>4.9910279999999998E-3</v>
      </c>
    </row>
    <row r="39" spans="1:19">
      <c r="A39" s="13">
        <v>1955</v>
      </c>
      <c r="B39" s="13">
        <v>0</v>
      </c>
      <c r="C39" s="8"/>
      <c r="D39" s="5">
        <v>4.3101820709999998</v>
      </c>
      <c r="E39" s="5"/>
      <c r="F39" s="5"/>
      <c r="G39" s="5"/>
      <c r="H39" s="5">
        <v>6.4827078800000004</v>
      </c>
      <c r="I39" s="5"/>
      <c r="J39" s="5">
        <v>-68.15751367</v>
      </c>
      <c r="K39" s="5">
        <v>-3.49144685</v>
      </c>
      <c r="L39" s="5">
        <v>4.2979016469999998</v>
      </c>
      <c r="M39" s="5">
        <v>2.299345357</v>
      </c>
      <c r="N39" s="4"/>
      <c r="O39" s="13">
        <v>7</v>
      </c>
      <c r="P39" s="1">
        <v>-107.5907713</v>
      </c>
      <c r="Q39" s="1">
        <v>229.2345479</v>
      </c>
      <c r="R39" s="1">
        <v>1.8751350250000001</v>
      </c>
      <c r="S39" s="1">
        <v>4.8690410000000002E-3</v>
      </c>
    </row>
    <row r="40" spans="1:19">
      <c r="A40" s="13">
        <v>940</v>
      </c>
      <c r="B40" s="13">
        <v>0</v>
      </c>
      <c r="C40" s="8">
        <v>5.4297589930000001</v>
      </c>
      <c r="D40" s="5">
        <v>4.566774745</v>
      </c>
      <c r="E40" s="5"/>
      <c r="F40" s="5">
        <v>0.841244043</v>
      </c>
      <c r="G40" s="5"/>
      <c r="H40" s="5">
        <v>6.5433824429999996</v>
      </c>
      <c r="I40" s="5"/>
      <c r="J40" s="5">
        <v>-69.654759819999995</v>
      </c>
      <c r="K40" s="5">
        <v>-4.0336754990000001</v>
      </c>
      <c r="L40" s="5">
        <v>4.496220052</v>
      </c>
      <c r="M40" s="5"/>
      <c r="N40" s="4"/>
      <c r="O40" s="13">
        <v>8</v>
      </c>
      <c r="P40" s="1">
        <v>-106.6095598</v>
      </c>
      <c r="Q40" s="1">
        <v>229.28730150000001</v>
      </c>
      <c r="R40" s="1">
        <v>1.927888593</v>
      </c>
      <c r="S40" s="1">
        <v>4.742291E-3</v>
      </c>
    </row>
    <row r="41" spans="1:19">
      <c r="A41" s="13">
        <v>684</v>
      </c>
      <c r="B41" s="13">
        <v>0</v>
      </c>
      <c r="C41" s="8">
        <v>5.1679957439999997</v>
      </c>
      <c r="D41" s="5">
        <v>5.8879832470000002</v>
      </c>
      <c r="E41" s="5"/>
      <c r="F41" s="5">
        <v>0.69534356200000003</v>
      </c>
      <c r="G41" s="5"/>
      <c r="H41" s="5">
        <v>5.6178593890000004</v>
      </c>
      <c r="I41" s="5"/>
      <c r="J41" s="5">
        <v>-56.630993850000003</v>
      </c>
      <c r="K41" s="5"/>
      <c r="L41" s="5">
        <v>4.2263623360000002</v>
      </c>
      <c r="M41" s="5"/>
      <c r="N41" s="4"/>
      <c r="O41" s="13">
        <v>7</v>
      </c>
      <c r="P41" s="1">
        <v>-107.617988</v>
      </c>
      <c r="Q41" s="1">
        <v>229.28898119999999</v>
      </c>
      <c r="R41" s="1">
        <v>1.9295683189999999</v>
      </c>
      <c r="S41" s="1">
        <v>4.7383099999999999E-3</v>
      </c>
    </row>
    <row r="42" spans="1:19">
      <c r="A42" s="13">
        <v>740</v>
      </c>
      <c r="B42" s="13">
        <v>0</v>
      </c>
      <c r="C42" s="8">
        <v>5.1696124780000003</v>
      </c>
      <c r="D42" s="5">
        <v>5.6581877560000002</v>
      </c>
      <c r="E42" s="5"/>
      <c r="F42" s="5"/>
      <c r="G42" s="5"/>
      <c r="H42" s="5">
        <v>6.0986743990000001</v>
      </c>
      <c r="I42" s="5">
        <v>-0.70643572099999996</v>
      </c>
      <c r="J42" s="5">
        <v>-55.895602719999999</v>
      </c>
      <c r="K42" s="5"/>
      <c r="L42" s="5">
        <v>4.3769448610000001</v>
      </c>
      <c r="M42" s="5"/>
      <c r="N42" s="4"/>
      <c r="O42" s="13">
        <v>7</v>
      </c>
      <c r="P42" s="1">
        <v>-107.6284835</v>
      </c>
      <c r="Q42" s="1">
        <v>229.3099723</v>
      </c>
      <c r="R42" s="1">
        <v>1.9505594070000001</v>
      </c>
      <c r="S42" s="1">
        <v>4.6888379999999999E-3</v>
      </c>
    </row>
    <row r="43" spans="1:19">
      <c r="A43" s="13">
        <v>420</v>
      </c>
      <c r="B43" s="13">
        <v>0</v>
      </c>
      <c r="C43" s="8">
        <v>5.0491847539999997</v>
      </c>
      <c r="D43" s="5">
        <v>4.0836062670000004</v>
      </c>
      <c r="E43" s="5"/>
      <c r="F43" s="5"/>
      <c r="G43" s="5"/>
      <c r="H43" s="5">
        <v>5.4487455799999998</v>
      </c>
      <c r="I43" s="5"/>
      <c r="J43" s="5">
        <v>-65.937366010000005</v>
      </c>
      <c r="K43" s="5">
        <v>-3.5552916209999998</v>
      </c>
      <c r="L43" s="5"/>
      <c r="M43" s="5"/>
      <c r="N43" s="4"/>
      <c r="O43" s="13">
        <v>6</v>
      </c>
      <c r="P43" s="1">
        <v>-108.6364284</v>
      </c>
      <c r="Q43" s="1">
        <v>229.31259180000001</v>
      </c>
      <c r="R43" s="1">
        <v>1.9531789349999999</v>
      </c>
      <c r="S43" s="1">
        <v>4.6827010000000001E-3</v>
      </c>
    </row>
    <row r="44" spans="1:19">
      <c r="A44" s="13">
        <v>1716</v>
      </c>
      <c r="B44" s="13">
        <v>0</v>
      </c>
      <c r="C44" s="3">
        <v>5.2666809700000004</v>
      </c>
      <c r="D44" s="2">
        <v>5.5111665240000001</v>
      </c>
      <c r="E44" s="2"/>
      <c r="F44" s="2"/>
      <c r="G44" s="2">
        <v>-1.814765782</v>
      </c>
      <c r="H44" s="2">
        <v>6.0658465750000001</v>
      </c>
      <c r="I44" s="2"/>
      <c r="J44" s="2">
        <v>-61.592942270000002</v>
      </c>
      <c r="K44" s="2"/>
      <c r="L44" s="2">
        <v>4.2156662630000001</v>
      </c>
      <c r="M44" s="2">
        <v>2.6799009479999998</v>
      </c>
      <c r="N44" s="6"/>
      <c r="O44" s="13">
        <v>8</v>
      </c>
      <c r="P44" s="1">
        <v>-106.6307247</v>
      </c>
      <c r="Q44" s="1">
        <v>229.32963119999999</v>
      </c>
      <c r="R44" s="1">
        <v>1.9702183449999999</v>
      </c>
      <c r="S44" s="1">
        <v>4.6429749999999997E-3</v>
      </c>
    </row>
    <row r="45" spans="1:19" s="16" customFormat="1">
      <c r="A45" s="19"/>
      <c r="B45" s="19"/>
      <c r="C45" s="21">
        <f>COUNT(C25:C44)</f>
        <v>15</v>
      </c>
      <c r="D45" s="21">
        <f t="shared" ref="D45:N45" si="1">COUNT(D25:D44)</f>
        <v>20</v>
      </c>
      <c r="E45" s="18">
        <f t="shared" si="1"/>
        <v>0</v>
      </c>
      <c r="F45" s="18">
        <f t="shared" si="1"/>
        <v>2</v>
      </c>
      <c r="G45" s="18">
        <f t="shared" si="1"/>
        <v>3</v>
      </c>
      <c r="H45" s="21">
        <f t="shared" si="1"/>
        <v>20</v>
      </c>
      <c r="I45" s="18">
        <f t="shared" si="1"/>
        <v>2</v>
      </c>
      <c r="J45" s="21">
        <f t="shared" si="1"/>
        <v>20</v>
      </c>
      <c r="K45" s="18">
        <f t="shared" si="1"/>
        <v>9</v>
      </c>
      <c r="L45" s="21">
        <f t="shared" si="1"/>
        <v>17</v>
      </c>
      <c r="M45" s="18">
        <f t="shared" si="1"/>
        <v>5</v>
      </c>
      <c r="N45" s="18">
        <f t="shared" si="1"/>
        <v>2</v>
      </c>
      <c r="O45" s="19"/>
      <c r="P45" s="19"/>
      <c r="Q45" s="19"/>
      <c r="R45" s="19"/>
      <c r="S45" s="19"/>
    </row>
    <row r="47" spans="1:19">
      <c r="A47" s="11" t="s">
        <v>20</v>
      </c>
      <c r="B47" s="13" t="s">
        <v>0</v>
      </c>
      <c r="C47" s="12" t="s">
        <v>1</v>
      </c>
      <c r="D47" s="10" t="s">
        <v>2</v>
      </c>
      <c r="E47" s="10" t="s">
        <v>3</v>
      </c>
      <c r="F47" s="10" t="s">
        <v>4</v>
      </c>
      <c r="G47" s="10" t="s">
        <v>5</v>
      </c>
      <c r="H47" s="10" t="s">
        <v>6</v>
      </c>
      <c r="I47" s="10" t="s">
        <v>7</v>
      </c>
      <c r="J47" s="10" t="s">
        <v>8</v>
      </c>
      <c r="K47" s="10" t="s">
        <v>9</v>
      </c>
      <c r="L47" s="10" t="s">
        <v>10</v>
      </c>
      <c r="M47" s="10" t="s">
        <v>11</v>
      </c>
      <c r="N47" s="9" t="s">
        <v>12</v>
      </c>
    </row>
    <row r="48" spans="1:19">
      <c r="A48" s="13">
        <v>676</v>
      </c>
      <c r="B48" s="13">
        <v>0</v>
      </c>
      <c r="C48" s="8"/>
      <c r="D48" s="5"/>
      <c r="E48" s="5"/>
      <c r="F48" s="5"/>
      <c r="G48" s="5"/>
      <c r="H48" s="5"/>
      <c r="I48" s="5"/>
      <c r="J48" s="17">
        <f>J2-J25</f>
        <v>-1.1965000000202508E-4</v>
      </c>
      <c r="K48" s="5"/>
      <c r="L48" s="5"/>
      <c r="M48" s="5"/>
      <c r="N48" s="4"/>
    </row>
    <row r="49" spans="1:19">
      <c r="A49" s="13">
        <v>932</v>
      </c>
      <c r="B49" s="13">
        <v>0</v>
      </c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4"/>
    </row>
    <row r="50" spans="1:19">
      <c r="A50" s="13">
        <v>1700</v>
      </c>
      <c r="B50" s="13">
        <v>0</v>
      </c>
      <c r="C50" s="8"/>
      <c r="D50" s="5"/>
      <c r="E50" s="5"/>
      <c r="F50" s="5"/>
      <c r="G50" s="5"/>
      <c r="H50" s="5"/>
      <c r="I50" s="5"/>
      <c r="J50" s="5">
        <f>J4-J27</f>
        <v>-1.9367000000158896E-4</v>
      </c>
      <c r="K50" s="5"/>
      <c r="L50" s="5"/>
      <c r="M50" s="5"/>
      <c r="N50" s="4"/>
    </row>
    <row r="51" spans="1:19">
      <c r="A51" s="13">
        <v>675</v>
      </c>
      <c r="B51" s="13">
        <v>0</v>
      </c>
      <c r="C51" s="8"/>
      <c r="D51" s="5"/>
      <c r="E51" s="5"/>
      <c r="F51" s="5"/>
      <c r="G51" s="5"/>
      <c r="H51" s="5"/>
      <c r="I51" s="5"/>
      <c r="J51" s="5">
        <f>J5-J28</f>
        <v>-1.2545999999957758E-4</v>
      </c>
      <c r="K51" s="5"/>
      <c r="L51" s="5"/>
      <c r="M51" s="5"/>
      <c r="N51" s="4"/>
    </row>
    <row r="52" spans="1:19">
      <c r="A52" s="13">
        <v>1956</v>
      </c>
      <c r="B52" s="13">
        <v>0</v>
      </c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4"/>
    </row>
    <row r="53" spans="1:19">
      <c r="A53" s="13">
        <v>931</v>
      </c>
      <c r="B53" s="13">
        <v>0</v>
      </c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4"/>
    </row>
    <row r="54" spans="1:19">
      <c r="A54" s="13">
        <v>1699</v>
      </c>
      <c r="B54" s="13">
        <v>0</v>
      </c>
      <c r="C54" s="8"/>
      <c r="D54" s="5"/>
      <c r="E54" s="5"/>
      <c r="F54" s="5"/>
      <c r="G54" s="5"/>
      <c r="H54" s="5"/>
      <c r="I54" s="5"/>
      <c r="J54" s="5">
        <f>J8-J31</f>
        <v>-1.9394999999633455E-4</v>
      </c>
      <c r="K54" s="5"/>
      <c r="L54" s="5"/>
      <c r="M54" s="5"/>
      <c r="N54" s="4"/>
    </row>
    <row r="55" spans="1:19">
      <c r="A55" s="13">
        <v>164</v>
      </c>
      <c r="B55" s="13">
        <v>0</v>
      </c>
      <c r="C55" s="8"/>
      <c r="D55" s="5"/>
      <c r="E55" s="5"/>
      <c r="F55" s="5"/>
      <c r="G55" s="5"/>
      <c r="H55" s="5"/>
      <c r="I55" s="5"/>
      <c r="J55" s="5">
        <f>J9-J32</f>
        <v>-1.2661999999608042E-4</v>
      </c>
      <c r="K55" s="5"/>
      <c r="L55" s="5"/>
      <c r="M55" s="5"/>
      <c r="N55" s="4"/>
    </row>
    <row r="56" spans="1:19">
      <c r="A56" s="13">
        <v>692</v>
      </c>
      <c r="B56" s="13">
        <v>0</v>
      </c>
      <c r="C56" s="8"/>
      <c r="D56" s="5"/>
      <c r="E56" s="5"/>
      <c r="F56" s="5"/>
      <c r="G56" s="5"/>
      <c r="H56" s="5"/>
      <c r="I56" s="5"/>
      <c r="J56" s="5">
        <f>J10-J33</f>
        <v>-1.8761999999838963E-4</v>
      </c>
      <c r="K56" s="5"/>
      <c r="L56" s="5"/>
      <c r="M56" s="5"/>
      <c r="N56" s="4"/>
    </row>
    <row r="57" spans="1:19">
      <c r="A57" s="13">
        <v>2980</v>
      </c>
      <c r="B57" s="13">
        <v>0</v>
      </c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4"/>
    </row>
    <row r="58" spans="1:19">
      <c r="A58" s="13">
        <v>2724</v>
      </c>
      <c r="B58" s="13">
        <v>0</v>
      </c>
      <c r="C58" s="8"/>
      <c r="D58" s="5"/>
      <c r="E58" s="5"/>
      <c r="F58" s="5"/>
      <c r="G58" s="5"/>
      <c r="H58" s="5"/>
      <c r="I58" s="5"/>
      <c r="J58" s="5">
        <f>J12-J35</f>
        <v>-1.0932999999369031E-4</v>
      </c>
      <c r="K58" s="5"/>
      <c r="L58" s="5"/>
      <c r="M58" s="5"/>
      <c r="N58" s="4"/>
    </row>
    <row r="59" spans="1:19">
      <c r="A59" s="13">
        <v>163</v>
      </c>
      <c r="B59" s="13">
        <v>0</v>
      </c>
      <c r="C59" s="8"/>
      <c r="D59" s="5"/>
      <c r="E59" s="5"/>
      <c r="F59" s="5"/>
      <c r="G59" s="5"/>
      <c r="H59" s="5"/>
      <c r="I59" s="5"/>
      <c r="J59" s="5">
        <f>J13-J36</f>
        <v>-1.2729000000177848E-4</v>
      </c>
      <c r="K59" s="5"/>
      <c r="L59" s="5"/>
      <c r="M59" s="5"/>
      <c r="N59" s="4"/>
    </row>
    <row r="60" spans="1:19">
      <c r="A60" s="13">
        <v>996</v>
      </c>
      <c r="B60" s="13">
        <v>0</v>
      </c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4"/>
    </row>
    <row r="61" spans="1:19">
      <c r="A61" s="13">
        <v>948</v>
      </c>
      <c r="B61" s="13">
        <v>0</v>
      </c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4"/>
    </row>
    <row r="62" spans="1:19">
      <c r="A62" s="13">
        <v>1955</v>
      </c>
      <c r="B62" s="13">
        <v>0</v>
      </c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4"/>
    </row>
    <row r="63" spans="1:19" s="20" customFormat="1">
      <c r="A63" s="22"/>
      <c r="B63" s="22">
        <v>0</v>
      </c>
      <c r="C63" s="15">
        <f>C17-C40</f>
        <v>-0.26176330000000014</v>
      </c>
      <c r="D63" s="14">
        <f>D17-D40</f>
        <v>1.321208479</v>
      </c>
      <c r="E63" s="14"/>
      <c r="F63" s="14">
        <f>F17-F40</f>
        <v>-0.14590035099999998</v>
      </c>
      <c r="G63" s="14"/>
      <c r="H63" s="14">
        <f>H17-H40</f>
        <v>-0.92552303299999927</v>
      </c>
      <c r="I63" s="14"/>
      <c r="J63" s="14">
        <f>J17-J40</f>
        <v>13.023623979999996</v>
      </c>
      <c r="K63" s="14">
        <f>K17-K40</f>
        <v>4.0336754990000001</v>
      </c>
      <c r="L63" s="14">
        <f>L17-L40</f>
        <v>-0.26985775099999998</v>
      </c>
      <c r="M63" s="14"/>
      <c r="N63" s="23"/>
      <c r="O63" s="22"/>
      <c r="P63" s="7"/>
      <c r="Q63" s="7"/>
      <c r="R63" s="7"/>
      <c r="S63" s="7"/>
    </row>
    <row r="64" spans="1:19" s="20" customFormat="1">
      <c r="A64" s="22"/>
      <c r="B64" s="22">
        <v>0</v>
      </c>
      <c r="C64" s="15">
        <f>C18-C41</f>
        <v>0.26176323100000065</v>
      </c>
      <c r="D64" s="14">
        <f>D18-D41</f>
        <v>-1.3212074220000005</v>
      </c>
      <c r="E64" s="14"/>
      <c r="F64" s="14">
        <f>F18-F41</f>
        <v>0.14590003399999996</v>
      </c>
      <c r="G64" s="14"/>
      <c r="H64" s="14">
        <f>H18-H41</f>
        <v>0.92552318200000006</v>
      </c>
      <c r="I64" s="14"/>
      <c r="J64" s="14">
        <f>J18-J41</f>
        <v>-13.023761639999996</v>
      </c>
      <c r="K64" s="14">
        <f>K18-K41</f>
        <v>-4.0336749210000002</v>
      </c>
      <c r="L64" s="14">
        <f>L18-L41</f>
        <v>0.26985854999999948</v>
      </c>
      <c r="M64" s="14"/>
      <c r="N64" s="23"/>
      <c r="O64" s="22"/>
      <c r="P64" s="7"/>
      <c r="Q64" s="7"/>
      <c r="R64" s="7"/>
      <c r="S64" s="7"/>
    </row>
    <row r="65" spans="1:19">
      <c r="A65" s="13">
        <v>740</v>
      </c>
      <c r="B65" s="13">
        <v>0</v>
      </c>
      <c r="C65" s="8"/>
      <c r="D65" s="5"/>
      <c r="E65" s="5"/>
      <c r="F65" s="5"/>
      <c r="G65" s="5"/>
      <c r="H65" s="5"/>
      <c r="I65" s="5"/>
      <c r="J65" s="5">
        <f>J19-J42</f>
        <v>-1.2545999999957758E-4</v>
      </c>
      <c r="K65" s="5"/>
      <c r="L65" s="5"/>
      <c r="M65" s="5"/>
      <c r="N65" s="4"/>
    </row>
    <row r="66" spans="1:19">
      <c r="A66" s="13">
        <v>420</v>
      </c>
      <c r="B66" s="13">
        <v>0</v>
      </c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4"/>
    </row>
    <row r="67" spans="1:19">
      <c r="A67" s="13">
        <v>1716</v>
      </c>
      <c r="B67" s="13">
        <v>0</v>
      </c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</row>
    <row r="68" spans="1:19" s="16" customFormat="1">
      <c r="A68" s="19"/>
      <c r="B68" s="19"/>
      <c r="C68" s="19">
        <f>C22-C45</f>
        <v>0</v>
      </c>
      <c r="D68" s="19">
        <f t="shared" ref="D68:N68" si="2">D22-D45</f>
        <v>0</v>
      </c>
      <c r="E68" s="19">
        <f t="shared" si="2"/>
        <v>0</v>
      </c>
      <c r="F68" s="19">
        <f t="shared" si="2"/>
        <v>0</v>
      </c>
      <c r="G68" s="19">
        <f t="shared" si="2"/>
        <v>0</v>
      </c>
      <c r="H68" s="19">
        <f t="shared" si="2"/>
        <v>0</v>
      </c>
      <c r="I68" s="19">
        <f t="shared" si="2"/>
        <v>0</v>
      </c>
      <c r="J68" s="19">
        <f t="shared" si="2"/>
        <v>0</v>
      </c>
      <c r="K68" s="19">
        <f t="shared" si="2"/>
        <v>0</v>
      </c>
      <c r="L68" s="19">
        <f t="shared" si="2"/>
        <v>0</v>
      </c>
      <c r="M68" s="19">
        <f t="shared" si="2"/>
        <v>0</v>
      </c>
      <c r="N68" s="19">
        <f t="shared" si="2"/>
        <v>0</v>
      </c>
      <c r="O68" s="19"/>
      <c r="P68" s="19"/>
      <c r="Q68" s="19"/>
      <c r="R68" s="19"/>
      <c r="S68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myse-dredge-sd-candidates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voronwe</dc:creator>
  <cp:lastModifiedBy>RBC</cp:lastModifiedBy>
  <dcterms:created xsi:type="dcterms:W3CDTF">2020-05-06T14:21:41Z</dcterms:created>
  <dcterms:modified xsi:type="dcterms:W3CDTF">2020-05-06T14:28:00Z</dcterms:modified>
</cp:coreProperties>
</file>